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235" yWindow="60" windowWidth="13995" windowHeight="11535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'3.1'!$A$1:$G$49</definedName>
    <definedName name="_xlnm.Print_Area" localSheetId="1">'3.2'!$A$1:$F$88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19" i="18"/>
  <c r="D81" i="14"/>
  <c r="D80"/>
  <c r="D77"/>
  <c r="D76"/>
  <c r="D75"/>
  <c r="D74"/>
  <c r="D73"/>
  <c r="D72"/>
  <c r="D71"/>
  <c r="D70"/>
  <c r="D67"/>
  <c r="D66"/>
  <c r="D61"/>
  <c r="D60"/>
  <c r="D59"/>
  <c r="D56"/>
  <c r="D55"/>
  <c r="D54"/>
  <c r="D53"/>
  <c r="D52"/>
  <c r="D47"/>
  <c r="D46"/>
  <c r="D45"/>
  <c r="D44"/>
  <c r="D43"/>
  <c r="D42"/>
  <c r="D41"/>
  <c r="D40"/>
  <c r="D39"/>
  <c r="D34"/>
  <c r="D33"/>
  <c r="D32"/>
  <c r="D31"/>
  <c r="D28"/>
  <c r="D27"/>
  <c r="D26"/>
  <c r="D19"/>
  <c r="D18"/>
  <c r="D17"/>
  <c r="D84"/>
  <c r="D82"/>
  <c r="D78"/>
  <c r="D68"/>
  <c r="D64"/>
  <c r="D62"/>
  <c r="D57"/>
  <c r="D50"/>
  <c r="D48"/>
  <c r="D37"/>
  <c r="D35"/>
  <c r="D29"/>
  <c r="D24"/>
  <c r="D22"/>
  <c r="D20"/>
  <c r="D15"/>
  <c r="D13"/>
  <c r="D11"/>
  <c r="D8"/>
  <c r="D9"/>
  <c r="D10"/>
  <c r="D7"/>
  <c r="E20" i="18"/>
  <c r="E8" i="19"/>
  <c r="E9"/>
  <c r="E10"/>
  <c r="E11"/>
  <c r="E13"/>
  <c r="E14"/>
  <c r="E15"/>
  <c r="E16"/>
  <c r="E18"/>
  <c r="E20"/>
  <c r="E22"/>
</calcChain>
</file>

<file path=xl/sharedStrings.xml><?xml version="1.0" encoding="utf-8"?>
<sst xmlns="http://schemas.openxmlformats.org/spreadsheetml/2006/main" count="293" uniqueCount="131">
  <si>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</si>
  <si>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</si>
  <si>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</si>
  <si>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</si>
  <si>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</si>
  <si>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</si>
  <si>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</si>
  <si>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</si>
  <si>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</si>
  <si>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</si>
  <si>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</si>
  <si>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</si>
  <si>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</si>
  <si>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</si>
  <si>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</si>
  <si>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</si>
  <si>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</si>
  <si>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</si>
  <si>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</si>
  <si>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</si>
  <si>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</si>
  <si>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</si>
  <si>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</si>
  <si>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</si>
  <si>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</si>
  <si>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</si>
  <si>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</si>
  <si>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</si>
  <si>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</si>
  <si>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</si>
  <si>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</si>
  <si>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</si>
  <si>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</si>
  <si>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</si>
  <si>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</si>
  <si>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</si>
  <si>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</si>
  <si>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</si>
  <si>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</si>
  <si>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</si>
  <si>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</si>
  <si>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</si>
  <si>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</si>
  <si>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</si>
  <si>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</si>
  <si>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</si>
  <si>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</si>
  <si>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</si>
  <si>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</si>
  <si>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</si>
  <si>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</si>
  <si>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</si>
  <si>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</si>
  <si>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</si>
  <si>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</si>
  <si>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</si>
  <si>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</si>
  <si>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</si>
  <si>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</si>
  <si>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</si>
  <si>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</si>
  <si>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</si>
  <si>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</si>
  <si>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</si>
  <si>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</si>
  <si>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</si>
  <si>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</si>
  <si>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</si>
  <si>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</si>
  <si>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</si>
  <si>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</si>
  <si>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</si>
  <si>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2004</t>
  </si>
  <si>
    <t xml:space="preserve">  2005</t>
  </si>
  <si>
    <t>Miles (ha)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</si>
  <si>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</si>
  <si>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</si>
  <si>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</si>
  <si>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</si>
  <si>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</si>
  <si>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</si>
  <si>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</si>
  <si>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</si>
  <si>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</si>
  <si>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</si>
  <si>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</si>
  <si>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</si>
  <si>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</si>
  <si>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</si>
  <si>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</si>
  <si>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</si>
  <si>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</si>
  <si>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</si>
  <si>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</si>
  <si>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</si>
  <si>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</si>
  <si>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</si>
  <si>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</si>
  <si>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</si>
  <si>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</si>
  <si>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</si>
  <si>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</si>
  <si>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</si>
  <si>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</si>
  <si>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</si>
  <si>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</si>
  <si>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</si>
  <si>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</si>
  <si>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</si>
  <si>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</si>
  <si>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</si>
  <si>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</si>
  <si>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</si>
  <si>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</si>
  <si>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</si>
  <si>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</si>
  <si>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</si>
  <si>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</si>
  <si>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</si>
  <si>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</si>
  <si>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</si>
  <si>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</si>
  <si>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</si>
  <si>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</si>
  <si>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</si>
  <si>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>3.4 Distribución de las tierras de cultivo según grandes grupos de cultivo y ocupación principal, 2014 (hectáreas)</t>
  </si>
  <si>
    <t>3.5 Distribución de la superficie con aprovechamiento principal pastos, 2014 (hectáreas)</t>
  </si>
  <si>
    <t>3.3 Distribución de la superficie según grandes usos y aprovechamientos del suelo, 2014 (hectáreas)</t>
  </si>
  <si>
    <t xml:space="preserve">  2014</t>
  </si>
  <si>
    <t>3.2 Estado comparativo de la distribución general de la tierra,  2014-2013 (miles de hectáreas)</t>
  </si>
  <si>
    <t>.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</si>
</sst>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0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202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165" fontId="4" fillId="0" borderId="5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1"/>
    </xf>
    <xf numFmtId="165" fontId="4" fillId="0" borderId="5" xfId="0" applyNumberFormat="1" applyFont="1" applyBorder="1" applyAlignment="1" applyProtection="1">
      <alignment horizontal="right" indent="1"/>
    </xf>
    <xf numFmtId="165" fontId="6" fillId="3" borderId="5" xfId="0" applyNumberFormat="1" applyFont="1" applyFill="1" applyBorder="1" applyAlignment="1">
      <alignment horizontal="right" indent="1"/>
    </xf>
    <xf numFmtId="165" fontId="6" fillId="3" borderId="6" xfId="0" applyNumberFormat="1" applyFont="1" applyFill="1" applyBorder="1" applyAlignment="1">
      <alignment horizontal="right" indent="1"/>
    </xf>
    <xf numFmtId="165" fontId="6" fillId="0" borderId="5" xfId="0" applyNumberFormat="1" applyFont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1"/>
    </xf>
    <xf numFmtId="165" fontId="6" fillId="3" borderId="5" xfId="0" applyNumberFormat="1" applyFont="1" applyFill="1" applyBorder="1" applyAlignment="1" applyProtection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165" fontId="6" fillId="0" borderId="5" xfId="0" applyNumberFormat="1" applyFont="1" applyBorder="1" applyAlignment="1" applyProtection="1">
      <alignment horizontal="right" indent="1"/>
    </xf>
    <xf numFmtId="165" fontId="4" fillId="0" borderId="5" xfId="0" applyNumberFormat="1" applyFont="1" applyFill="1" applyBorder="1" applyAlignment="1">
      <alignment horizontal="right" indent="1"/>
    </xf>
    <xf numFmtId="165" fontId="4" fillId="0" borderId="6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 applyProtection="1">
      <alignment horizontal="right" indent="1"/>
    </xf>
    <xf numFmtId="1" fontId="4" fillId="0" borderId="5" xfId="0" applyNumberFormat="1" applyFont="1" applyBorder="1" applyAlignment="1">
      <alignment horizontal="right" indent="1"/>
    </xf>
    <xf numFmtId="1" fontId="4" fillId="2" borderId="5" xfId="0" applyNumberFormat="1" applyFont="1" applyFill="1" applyBorder="1" applyAlignment="1" applyProtection="1">
      <alignment horizontal="right" indent="1"/>
    </xf>
    <xf numFmtId="165" fontId="6" fillId="3" borderId="7" xfId="0" applyNumberFormat="1" applyFont="1" applyFill="1" applyBorder="1" applyAlignment="1">
      <alignment horizontal="right" indent="1"/>
    </xf>
    <xf numFmtId="165" fontId="6" fillId="3" borderId="8" xfId="0" applyNumberFormat="1" applyFont="1" applyFill="1" applyBorder="1" applyAlignment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3" fontId="4" fillId="2" borderId="11" xfId="0" applyNumberFormat="1" applyFont="1" applyFill="1" applyBorder="1" applyAlignment="1" applyProtection="1">
      <alignment horizontal="right" indent="1"/>
    </xf>
    <xf numFmtId="3" fontId="4" fillId="0" borderId="11" xfId="0" applyNumberFormat="1" applyFont="1" applyBorder="1" applyAlignment="1" applyProtection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3" fontId="4" fillId="0" borderId="5" xfId="0" applyNumberFormat="1" applyFont="1" applyBorder="1" applyAlignment="1" applyProtection="1">
      <alignment horizontal="right" indent="1"/>
    </xf>
    <xf numFmtId="3" fontId="4" fillId="0" borderId="5" xfId="0" applyNumberFormat="1" applyFont="1" applyFill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3" fontId="6" fillId="3" borderId="5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3" fontId="6" fillId="0" borderId="5" xfId="0" applyNumberFormat="1" applyFont="1" applyBorder="1" applyAlignment="1" applyProtection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5" xfId="0" quotePrefix="1" applyNumberFormat="1" applyFont="1" applyBorder="1" applyAlignment="1" applyProtection="1">
      <alignment horizontal="right" indent="1"/>
    </xf>
    <xf numFmtId="3" fontId="6" fillId="0" borderId="5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6" fillId="3" borderId="8" xfId="0" applyNumberFormat="1" applyFont="1" applyFill="1" applyBorder="1" applyAlignment="1">
      <alignment horizontal="right" indent="1"/>
    </xf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4" xfId="2" applyNumberFormat="1" applyFont="1" applyBorder="1" applyProtection="1"/>
    <xf numFmtId="0" fontId="6" fillId="2" borderId="16" xfId="0" applyFont="1" applyFill="1" applyBorder="1" applyAlignment="1">
      <alignment horizontal="left"/>
    </xf>
    <xf numFmtId="0" fontId="1" fillId="0" borderId="0" xfId="0" applyFont="1"/>
    <xf numFmtId="165" fontId="8" fillId="0" borderId="0" xfId="0" applyNumberFormat="1" applyFont="1"/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17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2013</a:t>
            </a:r>
          </a:p>
        </c:rich>
      </c:tx>
      <c:layout>
        <c:manualLayout>
          <c:xMode val="edge"/>
          <c:yMode val="edge"/>
          <c:x val="0.29441888223629875"/>
          <c:y val="4.12681996839946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387"/>
          <c:y val="0.38806064419271957"/>
          <c:w val="0.40133385590345838"/>
          <c:h val="0.296020619608549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('3.2'!$B$11,'3.2'!$B$16,'3.2'!$B$18,'3.2'!$B$20)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17132780</c:v>
                </c:pt>
                <c:pt idx="1">
                  <c:v>9600206</c:v>
                </c:pt>
                <c:pt idx="2">
                  <c:v>19403790</c:v>
                </c:pt>
                <c:pt idx="3">
                  <c:v>4417660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2014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3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6903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('3.2'!$B$11,'3.2'!$B$16,'3.2'!$B$18,'3.2'!$B$20)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('3.2'!$D$11,'3.2'!$D$16,'3.2'!$D$18,'3.2'!$D$20)</c:f>
              <c:numCache>
                <c:formatCode>#,##0</c:formatCode>
                <c:ptCount val="4"/>
                <c:pt idx="0">
                  <c:v>17187885</c:v>
                </c:pt>
                <c:pt idx="1">
                  <c:v>9390014</c:v>
                </c:pt>
                <c:pt idx="2">
                  <c:v>19699771</c:v>
                </c:pt>
                <c:pt idx="3">
                  <c:v>4315874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76200</xdr:rowOff>
    </xdr:from>
    <xdr:to>
      <xdr:col>4</xdr:col>
      <xdr:colOff>1028700</xdr:colOff>
      <xdr:row>56</xdr:row>
      <xdr:rowOff>19050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57</xdr:row>
      <xdr:rowOff>133350</xdr:rowOff>
    </xdr:from>
    <xdr:to>
      <xdr:col>4</xdr:col>
      <xdr:colOff>933450</xdr:colOff>
      <xdr:row>83</xdr:row>
      <xdr:rowOff>66675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P49"/>
  <sheetViews>
    <sheetView showGridLines="0" tabSelected="1" view="pageBreakPreview" zoomScale="75" zoomScaleNormal="75" workbookViewId="0">
      <selection activeCell="E39" sqref="E39"/>
    </sheetView>
  </sheetViews>
  <sheetFormatPr baseColWidth="10" defaultColWidth="19.140625" defaultRowHeight="12.75"/>
  <cols>
    <col min="1" max="6" width="20" style="2" customWidth="1"/>
    <col min="7" max="7" width="7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>
      <c r="A1" s="161" t="s">
        <v>78</v>
      </c>
      <c r="B1" s="161"/>
      <c r="C1" s="161"/>
      <c r="D1" s="161"/>
      <c r="E1" s="161"/>
      <c r="F1" s="161"/>
    </row>
    <row r="2" spans="1:7" ht="12.75" customHeight="1">
      <c r="A2" s="1"/>
      <c r="B2" s="1"/>
      <c r="C2" s="1"/>
      <c r="D2" s="1"/>
      <c r="E2" s="1"/>
    </row>
    <row r="3" spans="1:7" ht="15" customHeight="1">
      <c r="A3" s="162" t="s">
        <v>95</v>
      </c>
      <c r="B3" s="162"/>
      <c r="C3" s="162"/>
      <c r="D3" s="162"/>
      <c r="E3" s="162"/>
      <c r="F3" s="162"/>
    </row>
    <row r="4" spans="1:7" ht="15" customHeight="1">
      <c r="A4" s="163" t="s">
        <v>96</v>
      </c>
      <c r="B4" s="163"/>
      <c r="C4" s="163"/>
      <c r="D4" s="163"/>
      <c r="E4" s="163"/>
      <c r="F4" s="163"/>
    </row>
    <row r="5" spans="1:7" ht="13.5" customHeight="1" thickBot="1">
      <c r="A5" s="22"/>
      <c r="B5" s="22"/>
      <c r="C5" s="22"/>
      <c r="D5" s="22"/>
      <c r="E5" s="22"/>
    </row>
    <row r="6" spans="1:7" ht="26.25" customHeight="1">
      <c r="A6" s="145" t="s">
        <v>0</v>
      </c>
      <c r="B6" s="159" t="s">
        <v>94</v>
      </c>
      <c r="C6" s="160"/>
      <c r="D6" s="160"/>
      <c r="E6" s="160"/>
    </row>
    <row r="7" spans="1:7" ht="26.25" customHeight="1">
      <c r="A7" s="144"/>
      <c r="B7" s="150" t="s">
        <v>119</v>
      </c>
      <c r="C7" s="150" t="s">
        <v>120</v>
      </c>
      <c r="D7" s="150" t="s">
        <v>121</v>
      </c>
      <c r="E7" s="147" t="s">
        <v>1</v>
      </c>
    </row>
    <row r="8" spans="1:7" ht="26.25" customHeight="1">
      <c r="A8" s="144"/>
      <c r="B8" s="151"/>
      <c r="C8" s="151"/>
      <c r="D8" s="151"/>
      <c r="E8" s="148"/>
    </row>
    <row r="9" spans="1:7" ht="26.25" customHeight="1" thickBot="1">
      <c r="A9" s="146"/>
      <c r="B9" s="152"/>
      <c r="C9" s="152"/>
      <c r="D9" s="152"/>
      <c r="E9" s="149"/>
    </row>
    <row r="10" spans="1:7" ht="33" customHeight="1">
      <c r="A10" s="24" t="s">
        <v>72</v>
      </c>
      <c r="B10" s="25">
        <v>9625.378999999999</v>
      </c>
      <c r="C10" s="25">
        <v>3400.4513357994001</v>
      </c>
      <c r="D10" s="25">
        <v>4931.9979999999996</v>
      </c>
      <c r="E10" s="85">
        <v>17957.828335799401</v>
      </c>
      <c r="F10" s="3"/>
      <c r="G10" s="3"/>
    </row>
    <row r="11" spans="1:7">
      <c r="A11" s="24" t="s">
        <v>73</v>
      </c>
      <c r="B11" s="25">
        <v>9413.4380000000001</v>
      </c>
      <c r="C11" s="25">
        <v>3499.6420487271998</v>
      </c>
      <c r="D11" s="25">
        <v>4931.1120000000001</v>
      </c>
      <c r="E11" s="26">
        <v>17844.1920487272</v>
      </c>
      <c r="F11" s="3"/>
      <c r="G11" s="3"/>
    </row>
    <row r="12" spans="1:7">
      <c r="A12" s="24" t="s">
        <v>75</v>
      </c>
      <c r="B12" s="25">
        <v>8920.2260000000006</v>
      </c>
      <c r="C12" s="25">
        <v>3799.8803094659602</v>
      </c>
      <c r="D12" s="25">
        <v>4858.4220000000005</v>
      </c>
      <c r="E12" s="26">
        <v>17578.528309465961</v>
      </c>
      <c r="F12" s="3"/>
      <c r="G12" s="3"/>
    </row>
    <row r="13" spans="1:7">
      <c r="A13" s="24" t="s">
        <v>77</v>
      </c>
      <c r="B13" s="25">
        <v>8691.5370000000003</v>
      </c>
      <c r="C13" s="25">
        <v>3894.9034677161603</v>
      </c>
      <c r="D13" s="25">
        <v>4810.5129999999999</v>
      </c>
      <c r="E13" s="26">
        <v>17396.953467716157</v>
      </c>
      <c r="F13" s="3"/>
      <c r="G13" s="3"/>
    </row>
    <row r="14" spans="1:7">
      <c r="A14" s="24" t="s">
        <v>87</v>
      </c>
      <c r="B14" s="25">
        <v>9124.7309999999998</v>
      </c>
      <c r="C14" s="25">
        <v>3362.6369999999997</v>
      </c>
      <c r="D14" s="25">
        <v>4783.5590000000002</v>
      </c>
      <c r="E14" s="26">
        <v>17270.927</v>
      </c>
      <c r="F14" s="3"/>
      <c r="G14" s="3"/>
    </row>
    <row r="15" spans="1:7">
      <c r="A15" s="24" t="s">
        <v>88</v>
      </c>
      <c r="B15" s="25">
        <v>8763.5259999999998</v>
      </c>
      <c r="C15" s="25">
        <v>3733.42053817024</v>
      </c>
      <c r="D15" s="25">
        <v>4719.3440000000001</v>
      </c>
      <c r="E15" s="26">
        <v>17216.29053817024</v>
      </c>
      <c r="F15" s="3"/>
      <c r="G15" s="3"/>
    </row>
    <row r="16" spans="1:7">
      <c r="A16" s="24" t="s">
        <v>93</v>
      </c>
      <c r="B16" s="25">
        <v>8718.4249999999993</v>
      </c>
      <c r="C16" s="25">
        <v>3809.9349999999999</v>
      </c>
      <c r="D16" s="25">
        <v>4693.0039999999999</v>
      </c>
      <c r="E16" s="26">
        <v>17221.364000000001</v>
      </c>
      <c r="F16" s="3"/>
      <c r="G16" s="3"/>
    </row>
    <row r="17" spans="1:16">
      <c r="A17" s="24" t="s">
        <v>114</v>
      </c>
      <c r="B17" s="25">
        <v>8971.6</v>
      </c>
      <c r="C17" s="25">
        <v>3546.5</v>
      </c>
      <c r="D17" s="25">
        <v>4562.8999999999996</v>
      </c>
      <c r="E17" s="26">
        <v>17081</v>
      </c>
      <c r="F17" s="21"/>
      <c r="G17" s="3"/>
    </row>
    <row r="18" spans="1:16">
      <c r="A18" s="24" t="s">
        <v>115</v>
      </c>
      <c r="B18" s="25">
        <v>8969.14</v>
      </c>
      <c r="C18" s="25">
        <v>3600.9360000000001</v>
      </c>
      <c r="D18" s="25">
        <v>4969.2129999999997</v>
      </c>
      <c r="E18" s="26">
        <v>17539.289000000001</v>
      </c>
      <c r="F18" s="21"/>
      <c r="G18" s="3"/>
    </row>
    <row r="19" spans="1:16">
      <c r="A19" s="24" t="s">
        <v>124</v>
      </c>
      <c r="B19" s="25">
        <v>9105.0589999999993</v>
      </c>
      <c r="C19" s="25">
        <v>3076.0810000000001</v>
      </c>
      <c r="D19" s="25">
        <v>4951.6400000000003</v>
      </c>
      <c r="E19" s="26">
        <f>SUM(B19:D19)</f>
        <v>17132.78</v>
      </c>
      <c r="F19" s="21"/>
      <c r="G19" s="3"/>
    </row>
    <row r="20" spans="1:16" ht="13.5" thickBot="1">
      <c r="A20" s="138" t="s">
        <v>128</v>
      </c>
      <c r="B20" s="25">
        <v>9236.2890000000007</v>
      </c>
      <c r="C20" s="27">
        <v>3041.9270000000001</v>
      </c>
      <c r="D20" s="27">
        <v>4909.6689999999999</v>
      </c>
      <c r="E20" s="26">
        <f>SUM(B20:D20)</f>
        <v>17187.885000000002</v>
      </c>
      <c r="F20" s="21"/>
      <c r="G20" s="3"/>
    </row>
    <row r="21" spans="1:16" ht="12.75" customHeight="1">
      <c r="A21" s="29"/>
      <c r="B21" s="29"/>
      <c r="C21" s="29"/>
      <c r="D21" s="29"/>
      <c r="E21" s="29"/>
      <c r="F21" s="3"/>
      <c r="G21" s="3"/>
    </row>
    <row r="22" spans="1:16" ht="12.75" customHeight="1">
      <c r="A22" s="3"/>
      <c r="B22" s="3"/>
      <c r="C22" s="3"/>
      <c r="D22" s="3"/>
      <c r="E22" s="3"/>
      <c r="F22" s="3"/>
      <c r="G22" s="3"/>
    </row>
    <row r="23" spans="1:16" ht="12.75" customHeight="1"/>
    <row r="24" spans="1:16" ht="12.75" customHeight="1" thickBot="1">
      <c r="A24" s="30"/>
      <c r="B24" s="30"/>
      <c r="C24" s="30"/>
      <c r="D24" s="30"/>
      <c r="E24" s="30"/>
      <c r="F24" s="3"/>
      <c r="G24" s="3"/>
    </row>
    <row r="25" spans="1:16" s="117" customFormat="1" ht="26.25" customHeight="1">
      <c r="A25" s="144" t="s">
        <v>0</v>
      </c>
      <c r="B25" s="153" t="s">
        <v>4</v>
      </c>
      <c r="C25" s="153" t="s">
        <v>5</v>
      </c>
      <c r="D25" s="153" t="s">
        <v>89</v>
      </c>
      <c r="E25" s="156" t="s">
        <v>122</v>
      </c>
      <c r="F25" s="157" t="s">
        <v>123</v>
      </c>
      <c r="G25" s="116"/>
    </row>
    <row r="26" spans="1:16" s="117" customFormat="1" ht="26.25" customHeight="1">
      <c r="A26" s="144"/>
      <c r="B26" s="154"/>
      <c r="C26" s="154"/>
      <c r="D26" s="154"/>
      <c r="E26" s="151"/>
      <c r="F26" s="148"/>
      <c r="G26" s="116"/>
    </row>
    <row r="27" spans="1:16" s="117" customFormat="1" ht="26.25" customHeight="1">
      <c r="A27" s="144"/>
      <c r="B27" s="154"/>
      <c r="C27" s="154"/>
      <c r="D27" s="154"/>
      <c r="E27" s="151"/>
      <c r="F27" s="148"/>
      <c r="G27" s="116"/>
    </row>
    <row r="28" spans="1:16" s="117" customFormat="1" ht="26.25" customHeight="1" thickBot="1">
      <c r="A28" s="144"/>
      <c r="B28" s="155"/>
      <c r="C28" s="155"/>
      <c r="D28" s="155"/>
      <c r="E28" s="152"/>
      <c r="F28" s="158"/>
      <c r="G28" s="116"/>
    </row>
    <row r="29" spans="1:16" ht="21.75" customHeight="1">
      <c r="A29" s="118" t="s">
        <v>72</v>
      </c>
      <c r="B29" s="119">
        <v>1408.4</v>
      </c>
      <c r="C29" s="119">
        <v>5569.6</v>
      </c>
      <c r="D29" s="119">
        <v>4464.2790000000005</v>
      </c>
      <c r="E29" s="119">
        <v>16873.099999999999</v>
      </c>
      <c r="F29" s="23">
        <v>4287.1356642005994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24" t="s">
        <v>73</v>
      </c>
      <c r="B30" s="25">
        <v>1410.3</v>
      </c>
      <c r="C30" s="25">
        <v>5758.3</v>
      </c>
      <c r="D30" s="25">
        <v>4479.57</v>
      </c>
      <c r="E30" s="25">
        <v>16789.7</v>
      </c>
      <c r="F30" s="26">
        <v>4278.2809512727981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4" t="s">
        <v>75</v>
      </c>
      <c r="B31" s="25">
        <v>1552.8</v>
      </c>
      <c r="C31" s="25">
        <v>5428.4</v>
      </c>
      <c r="D31" s="25">
        <v>4390.3530000000001</v>
      </c>
      <c r="E31" s="25">
        <v>17390.8</v>
      </c>
      <c r="F31" s="26">
        <v>4219.4616905340481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4" t="s">
        <v>77</v>
      </c>
      <c r="B32" s="25">
        <v>1219.7249999999999</v>
      </c>
      <c r="C32" s="25">
        <v>5535.35</v>
      </c>
      <c r="D32" s="25">
        <v>4035.6680000000001</v>
      </c>
      <c r="E32" s="25">
        <v>17998.649000000001</v>
      </c>
      <c r="F32" s="26">
        <v>4371.8180000000002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4" t="s">
        <v>87</v>
      </c>
      <c r="B33" s="25">
        <v>1232.2329999999999</v>
      </c>
      <c r="C33" s="25">
        <v>5702.3440000000001</v>
      </c>
      <c r="D33" s="25">
        <v>4157.6000000000004</v>
      </c>
      <c r="E33" s="25">
        <v>17850.148000000001</v>
      </c>
      <c r="F33" s="26">
        <v>4347.1030000000001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4" t="s">
        <v>88</v>
      </c>
      <c r="B34" s="25">
        <v>1191.644</v>
      </c>
      <c r="C34" s="25">
        <v>5649.6809999999996</v>
      </c>
      <c r="D34" s="25">
        <v>3915.2159999999999</v>
      </c>
      <c r="E34" s="25">
        <v>18363.883000000002</v>
      </c>
      <c r="F34" s="26">
        <v>4226.625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4" t="s">
        <v>93</v>
      </c>
      <c r="B35" s="25">
        <v>1184.7249999999999</v>
      </c>
      <c r="C35" s="25">
        <v>5462.625</v>
      </c>
      <c r="D35" s="25">
        <v>3676.9789999999998</v>
      </c>
      <c r="E35" s="25">
        <v>18640.13</v>
      </c>
      <c r="F35" s="120">
        <v>4374.5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4" t="s">
        <v>114</v>
      </c>
      <c r="B36" s="25">
        <v>1160.17</v>
      </c>
      <c r="C36" s="25">
        <v>5333.866</v>
      </c>
      <c r="D36" s="25">
        <v>3527.6010000000001</v>
      </c>
      <c r="E36" s="25">
        <v>18954.3</v>
      </c>
      <c r="F36" s="120">
        <v>4593.3450000000003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24" t="s">
        <v>115</v>
      </c>
      <c r="B37" s="25">
        <v>1194.8330000000001</v>
      </c>
      <c r="C37" s="25">
        <v>4977.2250000000004</v>
      </c>
      <c r="D37" s="25">
        <v>3230.6469999999999</v>
      </c>
      <c r="E37" s="25">
        <v>19140.518</v>
      </c>
      <c r="F37" s="26">
        <v>4511.4799999999996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24" t="s">
        <v>124</v>
      </c>
      <c r="B38" s="25">
        <v>1233.5119999999999</v>
      </c>
      <c r="C38" s="25">
        <v>5156.6610000000001</v>
      </c>
      <c r="D38" s="25">
        <v>3210.0329999999999</v>
      </c>
      <c r="E38" s="25">
        <v>19403.79</v>
      </c>
      <c r="F38" s="26">
        <v>4417.66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>
      <c r="A39" s="138" t="s">
        <v>128</v>
      </c>
      <c r="B39" s="27">
        <v>1229.2170000000001</v>
      </c>
      <c r="C39" s="27">
        <v>4987.6779999999999</v>
      </c>
      <c r="D39" s="27">
        <v>3173.1190000000001</v>
      </c>
      <c r="E39" s="27">
        <v>19699.771000000001</v>
      </c>
      <c r="F39" s="28">
        <v>4315.8739999999998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164" t="s">
        <v>6</v>
      </c>
      <c r="B40" s="164"/>
      <c r="C40" s="164"/>
      <c r="D40" s="164"/>
      <c r="E40" s="164"/>
      <c r="F40" s="164"/>
    </row>
    <row r="41" spans="1:16" ht="12.75" customHeight="1">
      <c r="A41" s="142" t="s">
        <v>118</v>
      </c>
      <c r="B41" s="142"/>
      <c r="C41" s="142"/>
      <c r="D41" s="142"/>
      <c r="E41" s="142"/>
      <c r="F41" s="142"/>
    </row>
    <row r="42" spans="1:16" ht="12.75" customHeight="1">
      <c r="A42" s="142" t="s">
        <v>7</v>
      </c>
      <c r="B42" s="142"/>
      <c r="C42" s="142"/>
      <c r="D42" s="142"/>
      <c r="E42" s="142"/>
      <c r="F42" s="142"/>
    </row>
    <row r="43" spans="1:16" ht="12.75" customHeight="1">
      <c r="A43" s="142" t="s">
        <v>8</v>
      </c>
      <c r="B43" s="142"/>
      <c r="C43" s="142"/>
      <c r="D43" s="142"/>
      <c r="E43" s="142"/>
      <c r="F43" s="142"/>
    </row>
    <row r="44" spans="1:16" ht="12.75" customHeight="1">
      <c r="A44" s="143" t="s">
        <v>116</v>
      </c>
      <c r="B44" s="143"/>
      <c r="C44" s="143"/>
      <c r="D44" s="143"/>
      <c r="E44" s="143"/>
      <c r="F44" s="143"/>
    </row>
    <row r="45" spans="1:16" ht="12.75" customHeight="1">
      <c r="A45" s="143" t="s">
        <v>117</v>
      </c>
      <c r="B45" s="143"/>
      <c r="C45" s="143"/>
      <c r="D45" s="143"/>
      <c r="E45" s="143"/>
      <c r="F45" s="143"/>
    </row>
    <row r="46" spans="1:16" ht="12.75" customHeight="1">
      <c r="A46" s="115"/>
      <c r="B46" s="115"/>
      <c r="C46" s="115"/>
      <c r="D46" s="115"/>
      <c r="E46" s="115"/>
      <c r="F46" s="115"/>
    </row>
    <row r="47" spans="1:16" ht="12.75" customHeight="1"/>
    <row r="48" spans="1:16" ht="12.75" customHeight="1"/>
    <row r="49" ht="12.75" customHeight="1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G30"/>
  <sheetViews>
    <sheetView showGridLines="0" view="pageBreakPreview" zoomScaleNormal="75" zoomScaleSheetLayoutView="100" workbookViewId="0">
      <selection activeCell="D22" sqref="D22"/>
    </sheetView>
  </sheetViews>
  <sheetFormatPr baseColWidth="10" defaultRowHeight="12.75"/>
  <cols>
    <col min="1" max="1" width="11.42578125" style="9"/>
    <col min="2" max="2" width="71.42578125" style="9" bestFit="1" customWidth="1"/>
    <col min="3" max="5" width="16.42578125" style="9" customWidth="1"/>
    <col min="6" max="6" width="5.7109375" style="9" customWidth="1"/>
    <col min="7" max="16384" width="11.42578125" style="9"/>
  </cols>
  <sheetData>
    <row r="1" spans="2:7" ht="18">
      <c r="B1" s="165" t="s">
        <v>78</v>
      </c>
      <c r="C1" s="165"/>
      <c r="D1" s="165"/>
      <c r="E1" s="165"/>
    </row>
    <row r="2" spans="2:7" ht="12.75" customHeight="1">
      <c r="B2" s="165"/>
      <c r="C2" s="165"/>
      <c r="D2" s="165"/>
      <c r="E2" s="165"/>
    </row>
    <row r="3" spans="2:7" ht="20.25" customHeight="1">
      <c r="B3" s="170" t="s">
        <v>129</v>
      </c>
      <c r="C3" s="170"/>
      <c r="D3" s="170"/>
      <c r="E3" s="170"/>
    </row>
    <row r="4" spans="2:7" ht="13.5" thickBot="1">
      <c r="B4" s="31"/>
      <c r="C4" s="32"/>
      <c r="D4" s="32"/>
      <c r="E4" s="32"/>
    </row>
    <row r="5" spans="2:7" ht="21.75" customHeight="1">
      <c r="B5" s="121"/>
      <c r="C5" s="122"/>
      <c r="D5" s="123" t="s">
        <v>1</v>
      </c>
      <c r="E5" s="124"/>
    </row>
    <row r="6" spans="2:7" ht="18" customHeight="1">
      <c r="B6" s="125" t="s">
        <v>9</v>
      </c>
      <c r="C6" s="126">
        <v>2013</v>
      </c>
      <c r="D6" s="126">
        <v>2014</v>
      </c>
      <c r="E6" s="127">
        <v>2014</v>
      </c>
    </row>
    <row r="7" spans="2:7" ht="13.5" thickBot="1">
      <c r="B7" s="128"/>
      <c r="C7" s="129" t="s">
        <v>74</v>
      </c>
      <c r="D7" s="129" t="s">
        <v>74</v>
      </c>
      <c r="E7" s="130" t="s">
        <v>76</v>
      </c>
    </row>
    <row r="8" spans="2:7">
      <c r="B8" s="34" t="s">
        <v>10</v>
      </c>
      <c r="C8" s="89">
        <v>9105059</v>
      </c>
      <c r="D8" s="89">
        <v>9236289</v>
      </c>
      <c r="E8" s="23">
        <f>(((D8-C8)/C8)*100)+100</f>
        <v>101.44128665173943</v>
      </c>
    </row>
    <row r="9" spans="2:7">
      <c r="B9" s="35" t="s">
        <v>11</v>
      </c>
      <c r="C9" s="87">
        <v>3076081</v>
      </c>
      <c r="D9" s="87">
        <v>3041927</v>
      </c>
      <c r="E9" s="26">
        <f>(((D9-C9)/C9)*100)+100</f>
        <v>98.8896911362217</v>
      </c>
    </row>
    <row r="10" spans="2:7">
      <c r="B10" s="35" t="s">
        <v>12</v>
      </c>
      <c r="C10" s="87">
        <v>4951640</v>
      </c>
      <c r="D10" s="87">
        <v>4909669</v>
      </c>
      <c r="E10" s="26">
        <f>(((D10-C10)/C10)*100)+100</f>
        <v>99.152381837128715</v>
      </c>
    </row>
    <row r="11" spans="2:7" s="11" customFormat="1">
      <c r="B11" s="139" t="s">
        <v>13</v>
      </c>
      <c r="C11" s="90">
        <v>17132780</v>
      </c>
      <c r="D11" s="90">
        <v>17187885</v>
      </c>
      <c r="E11" s="82">
        <f>(((D11-C11)/C11)*100)+100</f>
        <v>100.32163490104934</v>
      </c>
    </row>
    <row r="12" spans="2:7">
      <c r="B12" s="36"/>
      <c r="C12" s="58"/>
      <c r="D12" s="58"/>
      <c r="E12" s="26"/>
    </row>
    <row r="13" spans="2:7">
      <c r="B13" s="35" t="s">
        <v>91</v>
      </c>
      <c r="C13" s="87">
        <v>1233512</v>
      </c>
      <c r="D13" s="87">
        <v>1229217</v>
      </c>
      <c r="E13" s="88">
        <f>(((D13-C13)/C13)*100)+100</f>
        <v>99.65180719766002</v>
      </c>
    </row>
    <row r="14" spans="2:7">
      <c r="B14" s="35" t="s">
        <v>5</v>
      </c>
      <c r="C14" s="87">
        <v>5156661</v>
      </c>
      <c r="D14" s="87">
        <v>4987678</v>
      </c>
      <c r="E14" s="88">
        <f>(((D14-C14)/C14)*100)+100</f>
        <v>96.723015144877664</v>
      </c>
      <c r="G14" s="19"/>
    </row>
    <row r="15" spans="2:7" s="11" customFormat="1">
      <c r="B15" s="35" t="s">
        <v>89</v>
      </c>
      <c r="C15" s="87">
        <v>3210033</v>
      </c>
      <c r="D15" s="87">
        <v>3173119</v>
      </c>
      <c r="E15" s="88">
        <f>(((D15-C15)/C15)*100)+100</f>
        <v>98.850042974636082</v>
      </c>
    </row>
    <row r="16" spans="2:7">
      <c r="B16" s="139" t="s">
        <v>97</v>
      </c>
      <c r="C16" s="60">
        <v>9600206</v>
      </c>
      <c r="D16" s="60">
        <v>9390014</v>
      </c>
      <c r="E16" s="37">
        <f>(((D16-C16)/C16)*100)+100</f>
        <v>97.810546982012681</v>
      </c>
      <c r="G16" s="19"/>
    </row>
    <row r="17" spans="2:7">
      <c r="B17" s="86"/>
      <c r="C17" s="84"/>
      <c r="D17" s="84"/>
      <c r="E17" s="85"/>
    </row>
    <row r="18" spans="2:7">
      <c r="B18" s="139" t="s">
        <v>92</v>
      </c>
      <c r="C18" s="81">
        <v>19403790</v>
      </c>
      <c r="D18" s="81">
        <v>19699771</v>
      </c>
      <c r="E18" s="82">
        <f>(((D18-C18)/C18)*100)+100</f>
        <v>101.52537725877264</v>
      </c>
    </row>
    <row r="19" spans="2:7">
      <c r="B19" s="36"/>
      <c r="C19" s="58"/>
      <c r="D19" s="58"/>
      <c r="E19" s="26"/>
    </row>
    <row r="20" spans="2:7" s="11" customFormat="1">
      <c r="B20" s="139" t="s">
        <v>90</v>
      </c>
      <c r="C20" s="81">
        <v>4417660</v>
      </c>
      <c r="D20" s="81">
        <v>4315874</v>
      </c>
      <c r="E20" s="82">
        <f>(((D20-C20)/C20)*100)+100</f>
        <v>97.695929519247741</v>
      </c>
      <c r="G20" s="20"/>
    </row>
    <row r="21" spans="2:7">
      <c r="B21" s="35"/>
      <c r="C21" s="58"/>
      <c r="D21" s="58"/>
      <c r="E21" s="26"/>
    </row>
    <row r="22" spans="2:7" ht="13.5" thickBot="1">
      <c r="B22" s="50" t="s">
        <v>79</v>
      </c>
      <c r="C22" s="59">
        <v>50554437</v>
      </c>
      <c r="D22" s="59">
        <v>50593545</v>
      </c>
      <c r="E22" s="83">
        <f>(((D22-C22)/C22)*100)+100</f>
        <v>100.0773581950878</v>
      </c>
    </row>
    <row r="23" spans="2:7">
      <c r="B23" s="166" t="s">
        <v>99</v>
      </c>
      <c r="C23" s="166"/>
      <c r="D23" s="166"/>
      <c r="E23" s="166"/>
    </row>
    <row r="24" spans="2:7">
      <c r="B24" s="167" t="s">
        <v>100</v>
      </c>
      <c r="C24" s="167"/>
      <c r="D24" s="167"/>
      <c r="E24" s="167"/>
    </row>
    <row r="25" spans="2:7">
      <c r="B25" s="169" t="s">
        <v>101</v>
      </c>
      <c r="C25" s="169"/>
      <c r="D25" s="169"/>
      <c r="E25" s="169"/>
    </row>
    <row r="26" spans="2:7">
      <c r="B26" s="168" t="s">
        <v>102</v>
      </c>
      <c r="C26" s="168"/>
      <c r="D26" s="168"/>
      <c r="E26" s="168"/>
    </row>
    <row r="27" spans="2:7">
      <c r="B27" s="168" t="s">
        <v>107</v>
      </c>
      <c r="C27" s="168"/>
      <c r="D27" s="168"/>
      <c r="E27" s="168"/>
    </row>
    <row r="28" spans="2:7">
      <c r="B28" s="168" t="s">
        <v>108</v>
      </c>
      <c r="C28" s="168"/>
      <c r="D28" s="168"/>
      <c r="E28" s="168"/>
    </row>
    <row r="29" spans="2:7">
      <c r="B29" s="143" t="s">
        <v>116</v>
      </c>
      <c r="C29" s="143"/>
      <c r="D29" s="143"/>
      <c r="E29" s="143"/>
      <c r="F29" s="143"/>
      <c r="G29" s="143"/>
    </row>
    <row r="30" spans="2:7">
      <c r="B30" s="143" t="s">
        <v>117</v>
      </c>
      <c r="C30" s="143"/>
      <c r="D30" s="143"/>
      <c r="E30" s="143"/>
      <c r="F30" s="143"/>
      <c r="G30" s="143"/>
    </row>
  </sheetData>
  <mergeCells count="11">
    <mergeCell ref="B29:G29"/>
    <mergeCell ref="B30:G30"/>
    <mergeCell ref="B1:E1"/>
    <mergeCell ref="B2:E2"/>
    <mergeCell ref="B23:E23"/>
    <mergeCell ref="B24:E24"/>
    <mergeCell ref="B28:E28"/>
    <mergeCell ref="B25:E25"/>
    <mergeCell ref="B27:E27"/>
    <mergeCell ref="B3:E3"/>
    <mergeCell ref="B26:E2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Z94"/>
  <sheetViews>
    <sheetView showGridLines="0" view="pageBreakPreview" topLeftCell="A28" zoomScale="75" zoomScaleNormal="75" workbookViewId="0">
      <selection activeCell="B77" sqref="B77"/>
    </sheetView>
  </sheetViews>
  <sheetFormatPr baseColWidth="10" defaultRowHeight="12.75"/>
  <cols>
    <col min="1" max="1" width="37.42578125" style="5" customWidth="1"/>
    <col min="2" max="6" width="24.7109375" style="5" customWidth="1"/>
    <col min="7" max="12" width="15.7109375" style="5" customWidth="1"/>
    <col min="13" max="13" width="11.42578125" style="5"/>
    <col min="14" max="14" width="25.7109375" style="5" customWidth="1"/>
    <col min="15" max="20" width="15.7109375" style="5" customWidth="1"/>
    <col min="21" max="21" width="11.42578125" style="5"/>
    <col min="22" max="22" width="25.7109375" style="5" customWidth="1"/>
    <col min="23" max="27" width="18.7109375" style="5" customWidth="1"/>
    <col min="28" max="28" width="11.42578125" style="5"/>
    <col min="29" max="29" width="25.7109375" style="5" customWidth="1"/>
    <col min="30" max="34" width="18.7109375" style="5" customWidth="1"/>
    <col min="35" max="35" width="11.42578125" style="5"/>
    <col min="36" max="36" width="25.7109375" style="5" customWidth="1"/>
    <col min="37" max="42" width="15.7109375" style="5" customWidth="1"/>
    <col min="43" max="43" width="11.42578125" style="5"/>
    <col min="44" max="44" width="25.7109375" style="5" customWidth="1"/>
    <col min="45" max="49" width="18.7109375" style="5" customWidth="1"/>
    <col min="50" max="16384" width="11.42578125" style="5"/>
  </cols>
  <sheetData>
    <row r="1" spans="1:52" ht="18">
      <c r="A1" s="172" t="s">
        <v>78</v>
      </c>
      <c r="B1" s="172"/>
      <c r="C1" s="172"/>
      <c r="D1" s="172"/>
      <c r="E1" s="172"/>
      <c r="F1" s="172"/>
    </row>
    <row r="2" spans="1:52">
      <c r="A2" s="8"/>
      <c r="B2" s="8"/>
      <c r="C2" s="8"/>
      <c r="D2" s="8"/>
      <c r="E2" s="8"/>
      <c r="F2" s="8"/>
    </row>
    <row r="3" spans="1:52" ht="30.75" customHeight="1">
      <c r="A3" s="173" t="s">
        <v>127</v>
      </c>
      <c r="B3" s="173"/>
      <c r="C3" s="173"/>
      <c r="D3" s="173"/>
      <c r="E3" s="173"/>
      <c r="F3" s="173"/>
    </row>
    <row r="4" spans="1:52" ht="13.5" thickBot="1">
      <c r="A4" s="174"/>
      <c r="B4" s="174"/>
      <c r="C4" s="174"/>
      <c r="D4" s="174"/>
      <c r="E4" s="174"/>
      <c r="F4" s="174"/>
    </row>
    <row r="5" spans="1:52" ht="63.75" customHeight="1" thickBot="1">
      <c r="A5" s="47" t="s">
        <v>86</v>
      </c>
      <c r="B5" s="48" t="s">
        <v>14</v>
      </c>
      <c r="C5" s="48" t="s">
        <v>98</v>
      </c>
      <c r="D5" s="48" t="s">
        <v>103</v>
      </c>
      <c r="E5" s="48" t="s">
        <v>104</v>
      </c>
      <c r="F5" s="49" t="s">
        <v>15</v>
      </c>
    </row>
    <row r="6" spans="1:52" ht="19.5" customHeight="1">
      <c r="A6" s="33" t="s">
        <v>16</v>
      </c>
      <c r="B6" s="38">
        <v>136655</v>
      </c>
      <c r="C6" s="38">
        <v>96295</v>
      </c>
      <c r="D6" s="38">
        <v>483287</v>
      </c>
      <c r="E6" s="38">
        <v>78801</v>
      </c>
      <c r="F6" s="39">
        <v>795038</v>
      </c>
      <c r="H6" s="10"/>
      <c r="AZ6" s="10"/>
    </row>
    <row r="7" spans="1:52">
      <c r="A7" s="40" t="s">
        <v>17</v>
      </c>
      <c r="B7" s="41">
        <v>137998</v>
      </c>
      <c r="C7" s="41">
        <v>180308</v>
      </c>
      <c r="D7" s="41">
        <v>611396</v>
      </c>
      <c r="E7" s="41">
        <v>55953</v>
      </c>
      <c r="F7" s="42">
        <v>985655</v>
      </c>
      <c r="H7" s="10"/>
      <c r="AZ7" s="10"/>
    </row>
    <row r="8" spans="1:52">
      <c r="A8" s="40" t="s">
        <v>18</v>
      </c>
      <c r="B8" s="41">
        <v>57921</v>
      </c>
      <c r="C8" s="41">
        <v>110377</v>
      </c>
      <c r="D8" s="41">
        <v>511442</v>
      </c>
      <c r="E8" s="41">
        <v>47572</v>
      </c>
      <c r="F8" s="42">
        <v>727312</v>
      </c>
      <c r="H8" s="10"/>
      <c r="AZ8" s="10"/>
    </row>
    <row r="9" spans="1:52">
      <c r="A9" s="40" t="s">
        <v>19</v>
      </c>
      <c r="B9" s="41">
        <v>50885</v>
      </c>
      <c r="C9" s="41">
        <v>57008</v>
      </c>
      <c r="D9" s="41">
        <v>285078</v>
      </c>
      <c r="E9" s="41">
        <v>56493</v>
      </c>
      <c r="F9" s="42">
        <v>449464</v>
      </c>
      <c r="H9" s="10"/>
      <c r="AZ9" s="10"/>
    </row>
    <row r="10" spans="1:52" s="6" customFormat="1">
      <c r="A10" s="50" t="s">
        <v>20</v>
      </c>
      <c r="B10" s="51">
        <v>383459</v>
      </c>
      <c r="C10" s="51">
        <v>443988</v>
      </c>
      <c r="D10" s="51">
        <v>1891203</v>
      </c>
      <c r="E10" s="51">
        <v>238819</v>
      </c>
      <c r="F10" s="52">
        <v>2957469</v>
      </c>
      <c r="H10" s="10"/>
      <c r="AZ10" s="7"/>
    </row>
    <row r="11" spans="1:52">
      <c r="A11" s="35"/>
      <c r="B11" s="41"/>
      <c r="C11" s="41"/>
      <c r="D11" s="41"/>
      <c r="E11" s="41"/>
      <c r="F11" s="42"/>
      <c r="H11" s="10"/>
      <c r="AZ11" s="10"/>
    </row>
    <row r="12" spans="1:52" s="6" customFormat="1">
      <c r="A12" s="53" t="s">
        <v>21</v>
      </c>
      <c r="B12" s="51">
        <v>18259</v>
      </c>
      <c r="C12" s="51">
        <v>313387</v>
      </c>
      <c r="D12" s="51">
        <v>611143</v>
      </c>
      <c r="E12" s="51">
        <v>117457</v>
      </c>
      <c r="F12" s="52">
        <v>1060246</v>
      </c>
      <c r="H12" s="10"/>
      <c r="AZ12" s="7"/>
    </row>
    <row r="13" spans="1:52">
      <c r="A13" s="40"/>
      <c r="B13" s="41"/>
      <c r="C13" s="41"/>
      <c r="D13" s="41"/>
      <c r="E13" s="41"/>
      <c r="F13" s="42"/>
      <c r="H13" s="10"/>
      <c r="AZ13" s="10"/>
    </row>
    <row r="14" spans="1:52" s="6" customFormat="1">
      <c r="A14" s="53" t="s">
        <v>22</v>
      </c>
      <c r="B14" s="51">
        <v>7247</v>
      </c>
      <c r="C14" s="51">
        <v>207022</v>
      </c>
      <c r="D14" s="51">
        <v>273181</v>
      </c>
      <c r="E14" s="51">
        <v>45204</v>
      </c>
      <c r="F14" s="52">
        <v>532654</v>
      </c>
      <c r="H14" s="10"/>
      <c r="AZ14" s="7"/>
    </row>
    <row r="15" spans="1:52">
      <c r="A15" s="40"/>
      <c r="B15" s="41"/>
      <c r="C15" s="41"/>
      <c r="D15" s="41"/>
      <c r="E15" s="41"/>
      <c r="F15" s="42"/>
      <c r="H15" s="10"/>
      <c r="AZ15" s="10"/>
    </row>
    <row r="16" spans="1:52">
      <c r="A16" s="40" t="s">
        <v>80</v>
      </c>
      <c r="B16" s="41">
        <v>76733</v>
      </c>
      <c r="C16" s="41">
        <v>66317</v>
      </c>
      <c r="D16" s="41">
        <v>144527</v>
      </c>
      <c r="E16" s="41">
        <v>16175</v>
      </c>
      <c r="F16" s="42">
        <v>303752</v>
      </c>
      <c r="H16" s="10"/>
      <c r="AZ16" s="10"/>
    </row>
    <row r="17" spans="1:52">
      <c r="A17" s="40" t="s">
        <v>23</v>
      </c>
      <c r="B17" s="41">
        <v>5406</v>
      </c>
      <c r="C17" s="41">
        <v>46131</v>
      </c>
      <c r="D17" s="41">
        <v>132358</v>
      </c>
      <c r="E17" s="41">
        <v>14140</v>
      </c>
      <c r="F17" s="42">
        <v>198035</v>
      </c>
      <c r="H17" s="10"/>
      <c r="AZ17" s="10"/>
    </row>
    <row r="18" spans="1:52">
      <c r="A18" s="40" t="s">
        <v>24</v>
      </c>
      <c r="B18" s="41">
        <v>5029</v>
      </c>
      <c r="C18" s="41">
        <v>50015</v>
      </c>
      <c r="D18" s="41">
        <v>145078</v>
      </c>
      <c r="E18" s="41">
        <v>21124</v>
      </c>
      <c r="F18" s="42">
        <v>221246</v>
      </c>
      <c r="H18" s="10"/>
      <c r="AZ18" s="10"/>
    </row>
    <row r="19" spans="1:52" s="6" customFormat="1">
      <c r="A19" s="53" t="s">
        <v>81</v>
      </c>
      <c r="B19" s="51">
        <v>87168</v>
      </c>
      <c r="C19" s="51">
        <v>162463</v>
      </c>
      <c r="D19" s="51">
        <v>421963</v>
      </c>
      <c r="E19" s="51">
        <v>51439</v>
      </c>
      <c r="F19" s="52">
        <v>723033</v>
      </c>
      <c r="H19" s="10"/>
      <c r="AZ19" s="7"/>
    </row>
    <row r="20" spans="1:52">
      <c r="A20" s="40"/>
      <c r="B20" s="41"/>
      <c r="C20" s="41"/>
      <c r="D20" s="41"/>
      <c r="E20" s="41"/>
      <c r="F20" s="42"/>
      <c r="H20" s="10"/>
      <c r="AZ20" s="10"/>
    </row>
    <row r="21" spans="1:52" s="6" customFormat="1">
      <c r="A21" s="53" t="s">
        <v>25</v>
      </c>
      <c r="B21" s="51">
        <v>333361</v>
      </c>
      <c r="C21" s="51">
        <v>95578</v>
      </c>
      <c r="D21" s="51">
        <v>545504</v>
      </c>
      <c r="E21" s="51">
        <v>64593</v>
      </c>
      <c r="F21" s="52">
        <v>1039036</v>
      </c>
      <c r="H21" s="10"/>
      <c r="AZ21" s="7"/>
    </row>
    <row r="22" spans="1:52">
      <c r="A22" s="40"/>
      <c r="B22" s="41"/>
      <c r="C22" s="41"/>
      <c r="D22" s="41"/>
      <c r="E22" s="41"/>
      <c r="F22" s="42"/>
      <c r="H22" s="10"/>
      <c r="AZ22" s="10"/>
    </row>
    <row r="23" spans="1:52" s="6" customFormat="1">
      <c r="A23" s="53" t="s">
        <v>26</v>
      </c>
      <c r="B23" s="51">
        <v>155870</v>
      </c>
      <c r="C23" s="51">
        <v>141420</v>
      </c>
      <c r="D23" s="51">
        <v>170929</v>
      </c>
      <c r="E23" s="51">
        <v>36306</v>
      </c>
      <c r="F23" s="52">
        <v>504525</v>
      </c>
      <c r="H23" s="10"/>
      <c r="AZ23" s="7"/>
    </row>
    <row r="24" spans="1:52">
      <c r="A24" s="40"/>
      <c r="B24" s="41"/>
      <c r="C24" s="41"/>
      <c r="D24" s="41"/>
      <c r="E24" s="41"/>
      <c r="F24" s="42"/>
      <c r="H24" s="10"/>
      <c r="AZ24" s="10"/>
    </row>
    <row r="25" spans="1:52">
      <c r="A25" s="40" t="s">
        <v>27</v>
      </c>
      <c r="B25" s="41">
        <v>520680</v>
      </c>
      <c r="C25" s="41">
        <v>300365</v>
      </c>
      <c r="D25" s="41">
        <v>668095</v>
      </c>
      <c r="E25" s="41">
        <v>74475</v>
      </c>
      <c r="F25" s="42">
        <v>1563615</v>
      </c>
      <c r="H25" s="10"/>
      <c r="AZ25" s="10"/>
    </row>
    <row r="26" spans="1:52">
      <c r="A26" s="40" t="s">
        <v>28</v>
      </c>
      <c r="B26" s="41">
        <v>442676</v>
      </c>
      <c r="C26" s="41">
        <v>506039</v>
      </c>
      <c r="D26" s="41">
        <v>473915</v>
      </c>
      <c r="E26" s="41">
        <v>58327</v>
      </c>
      <c r="F26" s="42">
        <v>1480957</v>
      </c>
      <c r="H26" s="10"/>
      <c r="AZ26" s="10"/>
    </row>
    <row r="27" spans="1:52">
      <c r="A27" s="40" t="s">
        <v>29</v>
      </c>
      <c r="B27" s="41">
        <v>761516</v>
      </c>
      <c r="C27" s="41">
        <v>476598</v>
      </c>
      <c r="D27" s="41">
        <v>372059</v>
      </c>
      <c r="E27" s="41">
        <v>117280</v>
      </c>
      <c r="F27" s="42">
        <v>1727453</v>
      </c>
      <c r="H27" s="10"/>
      <c r="AZ27" s="10"/>
    </row>
    <row r="28" spans="1:52" s="6" customFormat="1">
      <c r="A28" s="53" t="s">
        <v>82</v>
      </c>
      <c r="B28" s="51">
        <v>1724872</v>
      </c>
      <c r="C28" s="51">
        <v>1283002</v>
      </c>
      <c r="D28" s="51">
        <v>1514069</v>
      </c>
      <c r="E28" s="51">
        <v>250082</v>
      </c>
      <c r="F28" s="52">
        <v>4772025</v>
      </c>
      <c r="H28" s="10"/>
      <c r="AZ28" s="7"/>
    </row>
    <row r="29" spans="1:52">
      <c r="A29" s="40"/>
      <c r="B29" s="41"/>
      <c r="C29" s="41"/>
      <c r="D29" s="41"/>
      <c r="E29" s="41"/>
      <c r="F29" s="42"/>
      <c r="H29" s="10"/>
      <c r="AZ29" s="10"/>
    </row>
    <row r="30" spans="1:52">
      <c r="A30" s="40" t="s">
        <v>30</v>
      </c>
      <c r="B30" s="41">
        <v>134681</v>
      </c>
      <c r="C30" s="41">
        <v>34255</v>
      </c>
      <c r="D30" s="41">
        <v>471917</v>
      </c>
      <c r="E30" s="41">
        <v>131964</v>
      </c>
      <c r="F30" s="42">
        <v>772817</v>
      </c>
      <c r="H30" s="10"/>
      <c r="AZ30" s="10"/>
    </row>
    <row r="31" spans="1:52">
      <c r="A31" s="40" t="s">
        <v>31</v>
      </c>
      <c r="B31" s="41">
        <v>106110</v>
      </c>
      <c r="C31" s="41">
        <v>41678</v>
      </c>
      <c r="D31" s="41">
        <v>389732</v>
      </c>
      <c r="E31" s="41">
        <v>53468</v>
      </c>
      <c r="F31" s="42">
        <v>590988</v>
      </c>
      <c r="H31" s="10"/>
      <c r="AZ31" s="10"/>
    </row>
    <row r="32" spans="1:52">
      <c r="A32" s="40" t="s">
        <v>32</v>
      </c>
      <c r="B32" s="41">
        <v>371388</v>
      </c>
      <c r="C32" s="41">
        <v>125143</v>
      </c>
      <c r="D32" s="41">
        <v>654791</v>
      </c>
      <c r="E32" s="41">
        <v>63640</v>
      </c>
      <c r="F32" s="42">
        <v>1214962</v>
      </c>
      <c r="H32" s="10"/>
      <c r="AZ32" s="10"/>
    </row>
    <row r="33" spans="1:52">
      <c r="A33" s="40" t="s">
        <v>33</v>
      </c>
      <c r="B33" s="41">
        <v>227307</v>
      </c>
      <c r="C33" s="41">
        <v>16232</v>
      </c>
      <c r="D33" s="41">
        <v>319719</v>
      </c>
      <c r="E33" s="41">
        <v>67028</v>
      </c>
      <c r="F33" s="42">
        <v>630286</v>
      </c>
      <c r="H33" s="10"/>
      <c r="AZ33" s="10"/>
    </row>
    <row r="34" spans="1:52" s="6" customFormat="1">
      <c r="A34" s="53" t="s">
        <v>34</v>
      </c>
      <c r="B34" s="51">
        <v>839486</v>
      </c>
      <c r="C34" s="51">
        <v>217308</v>
      </c>
      <c r="D34" s="51">
        <v>1836159</v>
      </c>
      <c r="E34" s="51">
        <v>316100</v>
      </c>
      <c r="F34" s="52">
        <v>3209053</v>
      </c>
      <c r="H34" s="10"/>
      <c r="AZ34" s="7"/>
    </row>
    <row r="35" spans="1:52">
      <c r="A35" s="40"/>
      <c r="B35" s="41"/>
      <c r="C35" s="41"/>
      <c r="D35" s="41"/>
      <c r="E35" s="41"/>
      <c r="F35" s="42"/>
      <c r="H35" s="10"/>
      <c r="AZ35" s="10"/>
    </row>
    <row r="36" spans="1:52" s="6" customFormat="1">
      <c r="A36" s="53" t="s">
        <v>35</v>
      </c>
      <c r="B36" s="51">
        <v>195184</v>
      </c>
      <c r="C36" s="51">
        <v>17835</v>
      </c>
      <c r="D36" s="51">
        <v>220786</v>
      </c>
      <c r="E36" s="51">
        <v>65360</v>
      </c>
      <c r="F36" s="52">
        <v>499166</v>
      </c>
      <c r="H36" s="10"/>
      <c r="AZ36" s="7"/>
    </row>
    <row r="37" spans="1:52">
      <c r="A37" s="40"/>
      <c r="B37" s="41"/>
      <c r="C37" s="41"/>
      <c r="D37" s="41"/>
      <c r="E37" s="41"/>
      <c r="F37" s="42"/>
      <c r="H37" s="10"/>
      <c r="AZ37" s="10"/>
    </row>
    <row r="38" spans="1:52">
      <c r="A38" s="40" t="s">
        <v>83</v>
      </c>
      <c r="B38" s="41">
        <v>187200</v>
      </c>
      <c r="C38" s="41">
        <v>336104</v>
      </c>
      <c r="D38" s="41">
        <v>240799</v>
      </c>
      <c r="E38" s="41">
        <v>40889</v>
      </c>
      <c r="F38" s="42">
        <v>804992</v>
      </c>
      <c r="H38" s="10"/>
      <c r="AZ38" s="10"/>
    </row>
    <row r="39" spans="1:52">
      <c r="A39" s="40" t="s">
        <v>36</v>
      </c>
      <c r="B39" s="41">
        <v>618005</v>
      </c>
      <c r="C39" s="41">
        <v>346270</v>
      </c>
      <c r="D39" s="41">
        <v>383056</v>
      </c>
      <c r="E39" s="41">
        <v>81772</v>
      </c>
      <c r="F39" s="42">
        <v>1429103</v>
      </c>
      <c r="H39" s="10"/>
      <c r="AZ39" s="10"/>
    </row>
    <row r="40" spans="1:52">
      <c r="A40" s="40" t="s">
        <v>37</v>
      </c>
      <c r="B40" s="41">
        <v>308099</v>
      </c>
      <c r="C40" s="41">
        <v>327073</v>
      </c>
      <c r="D40" s="41">
        <v>761977</v>
      </c>
      <c r="E40" s="41">
        <v>161032</v>
      </c>
      <c r="F40" s="42">
        <v>1558181</v>
      </c>
      <c r="H40" s="10"/>
      <c r="AZ40" s="10"/>
    </row>
    <row r="41" spans="1:52">
      <c r="A41" s="40" t="s">
        <v>38</v>
      </c>
      <c r="B41" s="41">
        <v>469573</v>
      </c>
      <c r="C41" s="41">
        <v>154869</v>
      </c>
      <c r="D41" s="41">
        <v>135594</v>
      </c>
      <c r="E41" s="41">
        <v>45215</v>
      </c>
      <c r="F41" s="42">
        <v>805251</v>
      </c>
      <c r="H41" s="10"/>
      <c r="AZ41" s="10"/>
    </row>
    <row r="42" spans="1:52">
      <c r="A42" s="40" t="s">
        <v>39</v>
      </c>
      <c r="B42" s="41">
        <v>287911</v>
      </c>
      <c r="C42" s="41">
        <v>421463</v>
      </c>
      <c r="D42" s="41">
        <v>461068</v>
      </c>
      <c r="E42" s="41">
        <v>64553</v>
      </c>
      <c r="F42" s="42">
        <v>1234995</v>
      </c>
      <c r="H42" s="10"/>
      <c r="AZ42" s="10"/>
    </row>
    <row r="43" spans="1:52">
      <c r="A43" s="40" t="s">
        <v>40</v>
      </c>
      <c r="B43" s="41">
        <v>267693</v>
      </c>
      <c r="C43" s="41">
        <v>189877</v>
      </c>
      <c r="D43" s="41">
        <v>188463</v>
      </c>
      <c r="E43" s="41">
        <v>46242</v>
      </c>
      <c r="F43" s="42">
        <v>692275</v>
      </c>
      <c r="H43" s="10"/>
      <c r="AZ43" s="10"/>
    </row>
    <row r="44" spans="1:52">
      <c r="A44" s="40" t="s">
        <v>41</v>
      </c>
      <c r="B44" s="41">
        <v>347316</v>
      </c>
      <c r="C44" s="41">
        <v>197019</v>
      </c>
      <c r="D44" s="41">
        <v>440563</v>
      </c>
      <c r="E44" s="41">
        <v>45819</v>
      </c>
      <c r="F44" s="42">
        <v>1030717</v>
      </c>
      <c r="H44" s="10"/>
      <c r="AZ44" s="10"/>
    </row>
    <row r="45" spans="1:52">
      <c r="A45" s="40" t="s">
        <v>42</v>
      </c>
      <c r="B45" s="41">
        <v>573661</v>
      </c>
      <c r="C45" s="41">
        <v>71643</v>
      </c>
      <c r="D45" s="41">
        <v>113201</v>
      </c>
      <c r="E45" s="41">
        <v>52544</v>
      </c>
      <c r="F45" s="42">
        <v>811049</v>
      </c>
      <c r="H45" s="10"/>
      <c r="AZ45" s="10"/>
    </row>
    <row r="46" spans="1:52">
      <c r="A46" s="40" t="s">
        <v>43</v>
      </c>
      <c r="B46" s="41">
        <v>488203</v>
      </c>
      <c r="C46" s="41">
        <v>310397</v>
      </c>
      <c r="D46" s="41">
        <v>192233</v>
      </c>
      <c r="E46" s="41">
        <v>65293</v>
      </c>
      <c r="F46" s="42">
        <v>1056126</v>
      </c>
      <c r="H46" s="10"/>
      <c r="AZ46" s="10"/>
    </row>
    <row r="47" spans="1:52" s="6" customFormat="1">
      <c r="A47" s="53" t="s">
        <v>84</v>
      </c>
      <c r="B47" s="51">
        <v>3547661</v>
      </c>
      <c r="C47" s="51">
        <v>2354715</v>
      </c>
      <c r="D47" s="51">
        <v>2916954</v>
      </c>
      <c r="E47" s="51">
        <v>603359</v>
      </c>
      <c r="F47" s="52">
        <v>9422689</v>
      </c>
      <c r="H47" s="10"/>
      <c r="AZ47" s="7"/>
    </row>
    <row r="48" spans="1:52">
      <c r="A48" s="40"/>
      <c r="B48" s="41"/>
      <c r="C48" s="41"/>
      <c r="D48" s="41"/>
      <c r="E48" s="41"/>
      <c r="F48" s="42"/>
      <c r="H48" s="10"/>
      <c r="AZ48" s="10"/>
    </row>
    <row r="49" spans="1:52" s="6" customFormat="1">
      <c r="A49" s="53" t="s">
        <v>44</v>
      </c>
      <c r="B49" s="51">
        <v>230167</v>
      </c>
      <c r="C49" s="51">
        <v>146022</v>
      </c>
      <c r="D49" s="51">
        <v>257044</v>
      </c>
      <c r="E49" s="51">
        <v>169536</v>
      </c>
      <c r="F49" s="52">
        <v>802769</v>
      </c>
      <c r="H49" s="10"/>
      <c r="AZ49" s="7"/>
    </row>
    <row r="50" spans="1:52">
      <c r="A50" s="40"/>
      <c r="B50" s="41"/>
      <c r="C50" s="41"/>
      <c r="D50" s="41"/>
      <c r="E50" s="41"/>
      <c r="F50" s="42"/>
      <c r="H50" s="10"/>
      <c r="AZ50" s="10"/>
    </row>
    <row r="51" spans="1:52">
      <c r="A51" s="40" t="s">
        <v>45</v>
      </c>
      <c r="B51" s="41">
        <v>709445</v>
      </c>
      <c r="C51" s="41">
        <v>61288</v>
      </c>
      <c r="D51" s="41">
        <v>657830</v>
      </c>
      <c r="E51" s="41">
        <v>64021</v>
      </c>
      <c r="F51" s="42">
        <v>1492584</v>
      </c>
      <c r="H51" s="10"/>
      <c r="AZ51" s="10"/>
    </row>
    <row r="52" spans="1:52">
      <c r="A52" s="40" t="s">
        <v>46</v>
      </c>
      <c r="B52" s="41">
        <v>1116061</v>
      </c>
      <c r="C52" s="41">
        <v>320940</v>
      </c>
      <c r="D52" s="41">
        <v>459060</v>
      </c>
      <c r="E52" s="41">
        <v>85262</v>
      </c>
      <c r="F52" s="42">
        <v>1981323</v>
      </c>
      <c r="H52" s="10"/>
      <c r="AZ52" s="10"/>
    </row>
    <row r="53" spans="1:52">
      <c r="A53" s="40" t="s">
        <v>47</v>
      </c>
      <c r="B53" s="41">
        <v>793639</v>
      </c>
      <c r="C53" s="41">
        <v>100680</v>
      </c>
      <c r="D53" s="41">
        <v>732225</v>
      </c>
      <c r="E53" s="41">
        <v>87569</v>
      </c>
      <c r="F53" s="42">
        <v>1714113</v>
      </c>
      <c r="H53" s="10"/>
      <c r="AZ53" s="10"/>
    </row>
    <row r="54" spans="1:52">
      <c r="A54" s="40" t="s">
        <v>48</v>
      </c>
      <c r="B54" s="41">
        <v>333927</v>
      </c>
      <c r="C54" s="41">
        <v>319658</v>
      </c>
      <c r="D54" s="41">
        <v>508211</v>
      </c>
      <c r="E54" s="41">
        <v>59413</v>
      </c>
      <c r="F54" s="42">
        <v>1221209</v>
      </c>
      <c r="H54" s="10"/>
      <c r="AZ54" s="10"/>
    </row>
    <row r="55" spans="1:52">
      <c r="A55" s="40" t="s">
        <v>49</v>
      </c>
      <c r="B55" s="41">
        <v>828996</v>
      </c>
      <c r="C55" s="41">
        <v>130039</v>
      </c>
      <c r="D55" s="41">
        <v>467141</v>
      </c>
      <c r="E55" s="41">
        <v>110793</v>
      </c>
      <c r="F55" s="42">
        <v>1536969</v>
      </c>
      <c r="H55" s="10"/>
      <c r="AZ55" s="10"/>
    </row>
    <row r="56" spans="1:52" s="6" customFormat="1">
      <c r="A56" s="53" t="s">
        <v>50</v>
      </c>
      <c r="B56" s="51">
        <v>3782068</v>
      </c>
      <c r="C56" s="51">
        <v>932605</v>
      </c>
      <c r="D56" s="51">
        <v>2824467</v>
      </c>
      <c r="E56" s="51">
        <v>407058</v>
      </c>
      <c r="F56" s="52">
        <v>7946198</v>
      </c>
      <c r="H56" s="10"/>
      <c r="AZ56" s="7"/>
    </row>
    <row r="57" spans="1:52">
      <c r="A57" s="40"/>
      <c r="B57" s="41"/>
      <c r="C57" s="41"/>
      <c r="D57" s="41"/>
      <c r="E57" s="41"/>
      <c r="F57" s="42"/>
      <c r="H57" s="10"/>
      <c r="AZ57" s="10"/>
    </row>
    <row r="58" spans="1:52">
      <c r="A58" s="40" t="s">
        <v>51</v>
      </c>
      <c r="B58" s="41">
        <v>174979</v>
      </c>
      <c r="C58" s="41">
        <v>66350</v>
      </c>
      <c r="D58" s="41">
        <v>226811</v>
      </c>
      <c r="E58" s="41">
        <v>113513</v>
      </c>
      <c r="F58" s="42">
        <v>581653</v>
      </c>
      <c r="H58" s="10"/>
      <c r="AZ58" s="10"/>
    </row>
    <row r="59" spans="1:52">
      <c r="A59" s="40" t="s">
        <v>52</v>
      </c>
      <c r="B59" s="41">
        <v>144878</v>
      </c>
      <c r="C59" s="41">
        <v>70407</v>
      </c>
      <c r="D59" s="41">
        <v>379890</v>
      </c>
      <c r="E59" s="41">
        <v>68012</v>
      </c>
      <c r="F59" s="42">
        <v>663187</v>
      </c>
      <c r="H59" s="10"/>
      <c r="AZ59" s="10"/>
    </row>
    <row r="60" spans="1:52">
      <c r="A60" s="40" t="s">
        <v>53</v>
      </c>
      <c r="B60" s="41">
        <v>342436</v>
      </c>
      <c r="C60" s="41">
        <v>24228</v>
      </c>
      <c r="D60" s="41">
        <v>574473</v>
      </c>
      <c r="E60" s="41">
        <v>139472</v>
      </c>
      <c r="F60" s="42">
        <v>1080609</v>
      </c>
      <c r="H60" s="10"/>
      <c r="AZ60" s="10"/>
    </row>
    <row r="61" spans="1:52" s="6" customFormat="1">
      <c r="A61" s="53" t="s">
        <v>54</v>
      </c>
      <c r="B61" s="51">
        <v>662293</v>
      </c>
      <c r="C61" s="51">
        <v>160985</v>
      </c>
      <c r="D61" s="51">
        <v>1181174</v>
      </c>
      <c r="E61" s="51">
        <v>320997</v>
      </c>
      <c r="F61" s="52">
        <v>2325449</v>
      </c>
      <c r="H61" s="10"/>
      <c r="AZ61" s="7"/>
    </row>
    <row r="62" spans="1:52">
      <c r="A62" s="40"/>
      <c r="B62" s="41"/>
      <c r="C62" s="41"/>
      <c r="D62" s="41"/>
      <c r="E62" s="41"/>
      <c r="F62" s="42"/>
      <c r="H62" s="10"/>
      <c r="AZ62" s="10"/>
    </row>
    <row r="63" spans="1:52" s="6" customFormat="1">
      <c r="A63" s="53" t="s">
        <v>55</v>
      </c>
      <c r="B63" s="51">
        <v>412472</v>
      </c>
      <c r="C63" s="51">
        <v>116954</v>
      </c>
      <c r="D63" s="51">
        <v>380156</v>
      </c>
      <c r="E63" s="51">
        <v>221809</v>
      </c>
      <c r="F63" s="52">
        <v>1131391</v>
      </c>
      <c r="H63" s="10"/>
      <c r="AZ63" s="7"/>
    </row>
    <row r="64" spans="1:52">
      <c r="A64" s="40"/>
      <c r="B64" s="41"/>
      <c r="C64" s="41"/>
      <c r="D64" s="41"/>
      <c r="E64" s="41"/>
      <c r="F64" s="42"/>
      <c r="H64" s="10"/>
      <c r="AZ64" s="10"/>
    </row>
    <row r="65" spans="1:52">
      <c r="A65" s="40" t="s">
        <v>56</v>
      </c>
      <c r="B65" s="41">
        <v>921307</v>
      </c>
      <c r="C65" s="41">
        <v>460593</v>
      </c>
      <c r="D65" s="41">
        <v>664728</v>
      </c>
      <c r="E65" s="41">
        <v>130000</v>
      </c>
      <c r="F65" s="42">
        <v>2176628</v>
      </c>
      <c r="H65" s="10"/>
      <c r="AZ65" s="10"/>
    </row>
    <row r="66" spans="1:52">
      <c r="A66" s="40" t="s">
        <v>57</v>
      </c>
      <c r="B66" s="41">
        <v>257443</v>
      </c>
      <c r="C66" s="41">
        <v>645569</v>
      </c>
      <c r="D66" s="41">
        <v>953510</v>
      </c>
      <c r="E66" s="41">
        <v>130300</v>
      </c>
      <c r="F66" s="42">
        <v>1986822</v>
      </c>
      <c r="H66" s="10"/>
      <c r="AZ66" s="10"/>
    </row>
    <row r="67" spans="1:52" s="6" customFormat="1">
      <c r="A67" s="53" t="s">
        <v>58</v>
      </c>
      <c r="B67" s="51">
        <v>1178750</v>
      </c>
      <c r="C67" s="51">
        <v>1106162</v>
      </c>
      <c r="D67" s="51">
        <v>1618238</v>
      </c>
      <c r="E67" s="51">
        <v>260300</v>
      </c>
      <c r="F67" s="52">
        <v>4163450</v>
      </c>
      <c r="H67" s="10"/>
      <c r="AZ67" s="7"/>
    </row>
    <row r="68" spans="1:52">
      <c r="A68" s="40"/>
      <c r="B68" s="41"/>
      <c r="C68" s="41"/>
      <c r="D68" s="41"/>
      <c r="E68" s="41"/>
      <c r="F68" s="42"/>
      <c r="H68" s="10"/>
      <c r="AZ68" s="10"/>
    </row>
    <row r="69" spans="1:52">
      <c r="A69" s="40" t="s">
        <v>59</v>
      </c>
      <c r="B69" s="41">
        <v>193153</v>
      </c>
      <c r="C69" s="41">
        <v>342238</v>
      </c>
      <c r="D69" s="41">
        <v>225702</v>
      </c>
      <c r="E69" s="41">
        <v>116322</v>
      </c>
      <c r="F69" s="42">
        <v>877415</v>
      </c>
      <c r="H69" s="10"/>
      <c r="AZ69" s="10"/>
    </row>
    <row r="70" spans="1:52">
      <c r="A70" s="40" t="s">
        <v>60</v>
      </c>
      <c r="B70" s="41">
        <v>279941</v>
      </c>
      <c r="C70" s="41">
        <v>112961</v>
      </c>
      <c r="D70" s="41">
        <v>248395</v>
      </c>
      <c r="E70" s="41">
        <v>102291</v>
      </c>
      <c r="F70" s="42">
        <v>743588</v>
      </c>
      <c r="H70" s="10"/>
      <c r="AZ70" s="10"/>
    </row>
    <row r="71" spans="1:52">
      <c r="A71" s="40" t="s">
        <v>61</v>
      </c>
      <c r="B71" s="41">
        <v>662908</v>
      </c>
      <c r="C71" s="41">
        <v>189872</v>
      </c>
      <c r="D71" s="41">
        <v>433668</v>
      </c>
      <c r="E71" s="41">
        <v>90683</v>
      </c>
      <c r="F71" s="42">
        <v>1377131</v>
      </c>
      <c r="H71" s="10"/>
      <c r="AZ71" s="10"/>
    </row>
    <row r="72" spans="1:52">
      <c r="A72" s="40" t="s">
        <v>62</v>
      </c>
      <c r="B72" s="41">
        <v>522897</v>
      </c>
      <c r="C72" s="41">
        <v>292234</v>
      </c>
      <c r="D72" s="41">
        <v>313155</v>
      </c>
      <c r="E72" s="41">
        <v>136412</v>
      </c>
      <c r="F72" s="42">
        <v>1264698</v>
      </c>
      <c r="H72" s="10"/>
      <c r="AZ72" s="10"/>
    </row>
    <row r="73" spans="1:52">
      <c r="A73" s="40" t="s">
        <v>63</v>
      </c>
      <c r="B73" s="41">
        <v>151592</v>
      </c>
      <c r="C73" s="41">
        <v>130236</v>
      </c>
      <c r="D73" s="41">
        <v>636664</v>
      </c>
      <c r="E73" s="41">
        <v>94309</v>
      </c>
      <c r="F73" s="42">
        <v>1012801</v>
      </c>
      <c r="H73" s="10"/>
      <c r="AZ73" s="10"/>
    </row>
    <row r="74" spans="1:52">
      <c r="A74" s="40" t="s">
        <v>64</v>
      </c>
      <c r="B74" s="41">
        <v>653262</v>
      </c>
      <c r="C74" s="41">
        <v>135004</v>
      </c>
      <c r="D74" s="41">
        <v>487782</v>
      </c>
      <c r="E74" s="41">
        <v>73561</v>
      </c>
      <c r="F74" s="42">
        <v>1349609</v>
      </c>
      <c r="H74" s="10"/>
      <c r="AZ74" s="10"/>
    </row>
    <row r="75" spans="1:52">
      <c r="A75" s="40" t="s">
        <v>65</v>
      </c>
      <c r="B75" s="41">
        <v>275302</v>
      </c>
      <c r="C75" s="41">
        <v>134446</v>
      </c>
      <c r="D75" s="41">
        <v>229167</v>
      </c>
      <c r="E75" s="41">
        <v>91931</v>
      </c>
      <c r="F75" s="42">
        <v>730846</v>
      </c>
      <c r="H75" s="10"/>
      <c r="AZ75" s="10"/>
    </row>
    <row r="76" spans="1:52">
      <c r="A76" s="40" t="s">
        <v>66</v>
      </c>
      <c r="B76" s="41">
        <v>834703</v>
      </c>
      <c r="C76" s="41">
        <v>125295</v>
      </c>
      <c r="D76" s="41">
        <v>310336</v>
      </c>
      <c r="E76" s="41">
        <v>133275</v>
      </c>
      <c r="F76" s="42">
        <v>1403609</v>
      </c>
      <c r="H76" s="10"/>
      <c r="AZ76" s="10"/>
    </row>
    <row r="77" spans="1:52" s="6" customFormat="1">
      <c r="A77" s="53" t="s">
        <v>85</v>
      </c>
      <c r="B77" s="51">
        <v>3573758</v>
      </c>
      <c r="C77" s="51">
        <v>1462286</v>
      </c>
      <c r="D77" s="51">
        <v>2884869</v>
      </c>
      <c r="E77" s="51">
        <v>838784</v>
      </c>
      <c r="F77" s="52">
        <v>8759697</v>
      </c>
      <c r="H77" s="10"/>
      <c r="AZ77" s="7"/>
    </row>
    <row r="78" spans="1:52">
      <c r="A78" s="40"/>
      <c r="B78" s="41"/>
      <c r="C78" s="41"/>
      <c r="D78" s="41"/>
      <c r="E78" s="41"/>
      <c r="F78" s="42"/>
      <c r="H78" s="10"/>
      <c r="AZ78" s="10"/>
    </row>
    <row r="79" spans="1:52">
      <c r="A79" s="40" t="s">
        <v>67</v>
      </c>
      <c r="B79" s="41">
        <v>15876</v>
      </c>
      <c r="C79" s="46">
        <v>122395</v>
      </c>
      <c r="D79" s="41">
        <v>18290</v>
      </c>
      <c r="E79" s="41">
        <v>250017</v>
      </c>
      <c r="F79" s="42">
        <v>406578</v>
      </c>
      <c r="H79" s="10"/>
      <c r="AZ79" s="10"/>
    </row>
    <row r="80" spans="1:52">
      <c r="A80" s="40" t="s">
        <v>68</v>
      </c>
      <c r="B80" s="41">
        <v>39934</v>
      </c>
      <c r="C80" s="41">
        <v>105887</v>
      </c>
      <c r="D80" s="41">
        <v>133642</v>
      </c>
      <c r="E80" s="41">
        <v>58654</v>
      </c>
      <c r="F80" s="42">
        <v>338117</v>
      </c>
      <c r="H80" s="10"/>
      <c r="AZ80" s="10"/>
    </row>
    <row r="81" spans="1:52" s="6" customFormat="1">
      <c r="A81" s="53" t="s">
        <v>69</v>
      </c>
      <c r="B81" s="51">
        <v>55810</v>
      </c>
      <c r="C81" s="51">
        <v>228282</v>
      </c>
      <c r="D81" s="51">
        <v>151932</v>
      </c>
      <c r="E81" s="51">
        <v>308671</v>
      </c>
      <c r="F81" s="52">
        <v>744695</v>
      </c>
      <c r="H81" s="10"/>
      <c r="AZ81" s="7"/>
    </row>
    <row r="82" spans="1:52" s="6" customFormat="1">
      <c r="A82" s="45"/>
      <c r="B82" s="43"/>
      <c r="C82" s="43"/>
      <c r="D82" s="43"/>
      <c r="E82" s="43"/>
      <c r="F82" s="44"/>
      <c r="H82" s="10"/>
      <c r="AZ82" s="7"/>
    </row>
    <row r="83" spans="1:52" ht="13.5" thickBot="1">
      <c r="A83" s="55" t="s">
        <v>70</v>
      </c>
      <c r="B83" s="56">
        <v>17187885</v>
      </c>
      <c r="C83" s="56">
        <v>9390014</v>
      </c>
      <c r="D83" s="56">
        <v>19699771</v>
      </c>
      <c r="E83" s="56">
        <v>4315874</v>
      </c>
      <c r="F83" s="57">
        <v>50593545</v>
      </c>
      <c r="H83" s="10"/>
      <c r="AZ83" s="10"/>
    </row>
    <row r="84" spans="1:52">
      <c r="A84" s="171" t="s">
        <v>105</v>
      </c>
      <c r="B84" s="171"/>
      <c r="C84" s="171"/>
      <c r="D84" s="171"/>
      <c r="E84" s="171"/>
      <c r="F84" s="171"/>
    </row>
    <row r="85" spans="1:52">
      <c r="A85" s="171" t="s">
        <v>113</v>
      </c>
      <c r="B85" s="171"/>
      <c r="C85" s="171"/>
      <c r="D85" s="171"/>
      <c r="E85" s="171"/>
      <c r="F85" s="171"/>
    </row>
    <row r="86" spans="1:52">
      <c r="A86" s="171" t="s">
        <v>106</v>
      </c>
      <c r="B86" s="171"/>
      <c r="C86" s="171"/>
      <c r="D86" s="171"/>
      <c r="E86" s="171"/>
      <c r="F86" s="171"/>
    </row>
    <row r="87" spans="1:52">
      <c r="A87" s="91"/>
      <c r="B87" s="91"/>
      <c r="C87" s="91"/>
      <c r="D87" s="91"/>
      <c r="E87" s="91"/>
      <c r="F87" s="141"/>
    </row>
    <row r="88" spans="1:52">
      <c r="B88" s="140" t="s">
        <v>130</v>
      </c>
      <c r="F88" s="10"/>
    </row>
    <row r="89" spans="1:52">
      <c r="B89" s="10"/>
      <c r="C89" s="10"/>
      <c r="D89" s="10"/>
      <c r="E89" s="10"/>
      <c r="F89" s="10"/>
    </row>
    <row r="91" spans="1:52">
      <c r="C91" s="10"/>
    </row>
    <row r="92" spans="1:52">
      <c r="F92" s="10"/>
    </row>
    <row r="94" spans="1:52">
      <c r="F94" s="10"/>
    </row>
  </sheetData>
  <mergeCells count="6">
    <mergeCell ref="A85:F85"/>
    <mergeCell ref="A86:F86"/>
    <mergeCell ref="A1:F1"/>
    <mergeCell ref="A3:F3"/>
    <mergeCell ref="A4:F4"/>
    <mergeCell ref="A84:F84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R90"/>
  <sheetViews>
    <sheetView showGridLines="0" view="pageBreakPreview" topLeftCell="A31" zoomScale="75" zoomScaleNormal="75" zoomScaleSheetLayoutView="75" workbookViewId="0">
      <selection activeCell="E45" sqref="E45"/>
    </sheetView>
  </sheetViews>
  <sheetFormatPr baseColWidth="10" defaultRowHeight="12.75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2" width="14.28515625" style="5" customWidth="1"/>
    <col min="13" max="13" width="15.85546875" style="5" customWidth="1"/>
    <col min="14" max="16384" width="11.42578125" style="5"/>
  </cols>
  <sheetData>
    <row r="1" spans="1:17" ht="18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7" ht="26.25" customHeight="1">
      <c r="A3" s="181" t="s">
        <v>125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7" ht="13.5" thickBot="1">
      <c r="A4" s="182"/>
      <c r="B4" s="182"/>
      <c r="C4" s="182"/>
      <c r="D4" s="182"/>
      <c r="E4" s="182"/>
      <c r="F4" s="182"/>
      <c r="G4" s="182"/>
      <c r="H4" s="182"/>
      <c r="I4" s="182"/>
    </row>
    <row r="5" spans="1:17" s="131" customFormat="1" ht="27" customHeight="1">
      <c r="A5" s="183" t="s">
        <v>86</v>
      </c>
      <c r="B5" s="175" t="s">
        <v>10</v>
      </c>
      <c r="C5" s="176"/>
      <c r="D5" s="186"/>
      <c r="E5" s="188" t="s">
        <v>11</v>
      </c>
      <c r="F5" s="189"/>
      <c r="G5" s="190"/>
      <c r="H5" s="175" t="s">
        <v>12</v>
      </c>
      <c r="I5" s="176"/>
      <c r="J5" s="176"/>
      <c r="K5" s="175" t="s">
        <v>71</v>
      </c>
      <c r="L5" s="176"/>
      <c r="M5" s="176"/>
    </row>
    <row r="6" spans="1:17" s="131" customFormat="1" ht="27" customHeight="1">
      <c r="A6" s="184"/>
      <c r="B6" s="177"/>
      <c r="C6" s="178"/>
      <c r="D6" s="187"/>
      <c r="E6" s="191"/>
      <c r="F6" s="192"/>
      <c r="G6" s="193"/>
      <c r="H6" s="177"/>
      <c r="I6" s="178"/>
      <c r="J6" s="178"/>
      <c r="K6" s="177"/>
      <c r="L6" s="178"/>
      <c r="M6" s="179"/>
    </row>
    <row r="7" spans="1:17" s="131" customFormat="1" ht="27" customHeight="1" thickBot="1">
      <c r="A7" s="185"/>
      <c r="B7" s="132" t="s">
        <v>2</v>
      </c>
      <c r="C7" s="132" t="s">
        <v>3</v>
      </c>
      <c r="D7" s="126" t="s">
        <v>1</v>
      </c>
      <c r="E7" s="133" t="s">
        <v>2</v>
      </c>
      <c r="F7" s="133" t="s">
        <v>3</v>
      </c>
      <c r="G7" s="134" t="s">
        <v>1</v>
      </c>
      <c r="H7" s="132" t="s">
        <v>2</v>
      </c>
      <c r="I7" s="132" t="s">
        <v>3</v>
      </c>
      <c r="J7" s="135" t="s">
        <v>1</v>
      </c>
      <c r="K7" s="132" t="s">
        <v>2</v>
      </c>
      <c r="L7" s="132" t="s">
        <v>3</v>
      </c>
      <c r="M7" s="136" t="s">
        <v>1</v>
      </c>
    </row>
    <row r="8" spans="1:17" ht="22.5" customHeight="1">
      <c r="A8" s="33" t="s">
        <v>16</v>
      </c>
      <c r="B8" s="92">
        <v>115984</v>
      </c>
      <c r="C8" s="93">
        <v>3931</v>
      </c>
      <c r="D8" s="93">
        <v>119915</v>
      </c>
      <c r="E8" s="93">
        <v>6646</v>
      </c>
      <c r="F8" s="93">
        <v>0</v>
      </c>
      <c r="G8" s="94">
        <v>6646</v>
      </c>
      <c r="H8" s="95">
        <v>9115</v>
      </c>
      <c r="I8" s="96">
        <v>979</v>
      </c>
      <c r="J8" s="97">
        <v>10094</v>
      </c>
      <c r="K8" s="97">
        <v>131745</v>
      </c>
      <c r="L8" s="97">
        <v>4910</v>
      </c>
      <c r="M8" s="98">
        <v>136655</v>
      </c>
      <c r="N8" s="13"/>
      <c r="O8" s="13"/>
      <c r="P8" s="13"/>
      <c r="Q8" s="13"/>
    </row>
    <row r="9" spans="1:17">
      <c r="A9" s="40" t="s">
        <v>17</v>
      </c>
      <c r="B9" s="58">
        <v>117197</v>
      </c>
      <c r="C9" s="99">
        <v>3478</v>
      </c>
      <c r="D9" s="99">
        <v>120675</v>
      </c>
      <c r="E9" s="99">
        <v>5112</v>
      </c>
      <c r="F9" s="99">
        <v>0</v>
      </c>
      <c r="G9" s="100">
        <v>5112</v>
      </c>
      <c r="H9" s="101">
        <v>11628</v>
      </c>
      <c r="I9" s="102">
        <v>583</v>
      </c>
      <c r="J9" s="103">
        <v>12211</v>
      </c>
      <c r="K9" s="103">
        <v>133937</v>
      </c>
      <c r="L9" s="103">
        <v>4061</v>
      </c>
      <c r="M9" s="104">
        <v>137998</v>
      </c>
      <c r="N9" s="13"/>
      <c r="O9" s="13"/>
      <c r="P9" s="13"/>
      <c r="Q9" s="13"/>
    </row>
    <row r="10" spans="1:17">
      <c r="A10" s="40" t="s">
        <v>18</v>
      </c>
      <c r="B10" s="58">
        <v>21838</v>
      </c>
      <c r="C10" s="99">
        <v>5991</v>
      </c>
      <c r="D10" s="99">
        <v>27829</v>
      </c>
      <c r="E10" s="99">
        <v>6315</v>
      </c>
      <c r="F10" s="99">
        <v>0</v>
      </c>
      <c r="G10" s="99">
        <v>6315</v>
      </c>
      <c r="H10" s="103">
        <v>22742</v>
      </c>
      <c r="I10" s="104">
        <v>1035</v>
      </c>
      <c r="J10" s="103">
        <v>23777</v>
      </c>
      <c r="K10" s="103">
        <v>50895</v>
      </c>
      <c r="L10" s="103">
        <v>7026</v>
      </c>
      <c r="M10" s="104">
        <v>57921</v>
      </c>
      <c r="N10" s="13"/>
      <c r="O10" s="13"/>
      <c r="P10" s="13"/>
      <c r="Q10" s="13"/>
    </row>
    <row r="11" spans="1:17">
      <c r="A11" s="40" t="s">
        <v>19</v>
      </c>
      <c r="B11" s="58">
        <v>29605</v>
      </c>
      <c r="C11" s="99">
        <v>2979</v>
      </c>
      <c r="D11" s="99">
        <v>32584</v>
      </c>
      <c r="E11" s="99">
        <v>3036</v>
      </c>
      <c r="F11" s="99">
        <v>0</v>
      </c>
      <c r="G11" s="99">
        <v>3036</v>
      </c>
      <c r="H11" s="103">
        <v>14803</v>
      </c>
      <c r="I11" s="104">
        <v>462</v>
      </c>
      <c r="J11" s="103">
        <v>15265</v>
      </c>
      <c r="K11" s="103">
        <v>47444</v>
      </c>
      <c r="L11" s="103">
        <v>3441</v>
      </c>
      <c r="M11" s="104">
        <v>50885</v>
      </c>
      <c r="N11" s="13"/>
      <c r="O11" s="13"/>
      <c r="P11" s="13"/>
      <c r="Q11" s="13"/>
    </row>
    <row r="12" spans="1:17" s="6" customFormat="1">
      <c r="A12" s="53" t="s">
        <v>20</v>
      </c>
      <c r="B12" s="59">
        <v>284624</v>
      </c>
      <c r="C12" s="59">
        <v>16379</v>
      </c>
      <c r="D12" s="59">
        <v>301003</v>
      </c>
      <c r="E12" s="105">
        <v>21109</v>
      </c>
      <c r="F12" s="59">
        <v>0</v>
      </c>
      <c r="G12" s="59">
        <v>21109</v>
      </c>
      <c r="H12" s="105">
        <v>58288</v>
      </c>
      <c r="I12" s="106">
        <v>3059</v>
      </c>
      <c r="J12" s="105">
        <v>61347</v>
      </c>
      <c r="K12" s="105">
        <v>364021</v>
      </c>
      <c r="L12" s="105">
        <v>19438</v>
      </c>
      <c r="M12" s="106">
        <v>383459</v>
      </c>
      <c r="N12" s="13"/>
      <c r="O12" s="13"/>
      <c r="P12" s="13"/>
      <c r="Q12" s="13"/>
    </row>
    <row r="13" spans="1:17" s="6" customFormat="1">
      <c r="A13" s="45"/>
      <c r="B13" s="107"/>
      <c r="C13" s="107"/>
      <c r="D13" s="107"/>
      <c r="E13" s="58"/>
      <c r="F13" s="107"/>
      <c r="G13" s="107"/>
      <c r="H13" s="108"/>
      <c r="I13" s="109"/>
      <c r="J13" s="103"/>
      <c r="K13" s="103"/>
      <c r="L13" s="108"/>
      <c r="M13" s="109"/>
      <c r="N13" s="13"/>
      <c r="O13" s="13"/>
      <c r="P13" s="13"/>
      <c r="Q13" s="13"/>
    </row>
    <row r="14" spans="1:17" s="6" customFormat="1">
      <c r="A14" s="53" t="s">
        <v>21</v>
      </c>
      <c r="B14" s="59">
        <v>16249</v>
      </c>
      <c r="C14" s="59">
        <v>404</v>
      </c>
      <c r="D14" s="59">
        <v>16653</v>
      </c>
      <c r="E14" s="105">
        <v>0</v>
      </c>
      <c r="F14" s="59">
        <v>0</v>
      </c>
      <c r="G14" s="59">
        <v>0</v>
      </c>
      <c r="H14" s="105">
        <v>1215</v>
      </c>
      <c r="I14" s="106">
        <v>391</v>
      </c>
      <c r="J14" s="105">
        <v>1606</v>
      </c>
      <c r="K14" s="105">
        <v>17464</v>
      </c>
      <c r="L14" s="105">
        <v>795</v>
      </c>
      <c r="M14" s="106">
        <v>18259</v>
      </c>
      <c r="N14" s="13"/>
      <c r="O14" s="13"/>
      <c r="P14" s="13"/>
      <c r="Q14" s="13"/>
    </row>
    <row r="15" spans="1:17" s="6" customFormat="1">
      <c r="A15" s="45"/>
      <c r="B15" s="108"/>
      <c r="C15" s="108"/>
      <c r="D15" s="108"/>
      <c r="E15" s="58"/>
      <c r="F15" s="108"/>
      <c r="G15" s="108"/>
      <c r="H15" s="108"/>
      <c r="I15" s="109"/>
      <c r="J15" s="103"/>
      <c r="K15" s="103"/>
      <c r="L15" s="108"/>
      <c r="M15" s="109"/>
      <c r="N15" s="13"/>
      <c r="O15" s="13"/>
      <c r="P15" s="13"/>
      <c r="Q15" s="13"/>
    </row>
    <row r="16" spans="1:17" s="6" customFormat="1">
      <c r="A16" s="53" t="s">
        <v>22</v>
      </c>
      <c r="B16" s="59">
        <v>6711</v>
      </c>
      <c r="C16" s="59">
        <v>0</v>
      </c>
      <c r="D16" s="59">
        <v>6711</v>
      </c>
      <c r="E16" s="105">
        <v>270</v>
      </c>
      <c r="F16" s="59">
        <v>0</v>
      </c>
      <c r="G16" s="59">
        <v>270</v>
      </c>
      <c r="H16" s="105">
        <v>266</v>
      </c>
      <c r="I16" s="59">
        <v>0</v>
      </c>
      <c r="J16" s="105">
        <v>266</v>
      </c>
      <c r="K16" s="105">
        <v>7247</v>
      </c>
      <c r="L16" s="59">
        <v>0</v>
      </c>
      <c r="M16" s="106">
        <v>7247</v>
      </c>
      <c r="N16" s="13"/>
      <c r="O16" s="13"/>
      <c r="P16" s="13"/>
      <c r="Q16" s="13"/>
    </row>
    <row r="17" spans="1:17" s="6" customFormat="1">
      <c r="A17" s="45"/>
      <c r="B17" s="107"/>
      <c r="C17" s="107"/>
      <c r="D17" s="107"/>
      <c r="E17" s="58"/>
      <c r="F17" s="107"/>
      <c r="G17" s="107"/>
      <c r="H17" s="108"/>
      <c r="I17" s="109"/>
      <c r="J17" s="103"/>
      <c r="K17" s="103"/>
      <c r="L17" s="108"/>
      <c r="M17" s="109"/>
      <c r="N17" s="13"/>
      <c r="O17" s="13"/>
      <c r="P17" s="13"/>
      <c r="Q17" s="13"/>
    </row>
    <row r="18" spans="1:17">
      <c r="A18" s="40" t="s">
        <v>80</v>
      </c>
      <c r="B18" s="99">
        <v>52523</v>
      </c>
      <c r="C18" s="99">
        <v>4489</v>
      </c>
      <c r="D18" s="99">
        <v>57012</v>
      </c>
      <c r="E18" s="58">
        <v>5503</v>
      </c>
      <c r="F18" s="99">
        <v>0</v>
      </c>
      <c r="G18" s="99">
        <v>5503</v>
      </c>
      <c r="H18" s="103">
        <v>12810</v>
      </c>
      <c r="I18" s="104">
        <v>1408</v>
      </c>
      <c r="J18" s="103">
        <v>14218</v>
      </c>
      <c r="K18" s="103">
        <v>70836</v>
      </c>
      <c r="L18" s="103">
        <v>5897</v>
      </c>
      <c r="M18" s="104">
        <v>76733</v>
      </c>
      <c r="N18" s="13"/>
      <c r="O18" s="13"/>
      <c r="P18" s="13"/>
      <c r="Q18" s="13"/>
    </row>
    <row r="19" spans="1:17">
      <c r="A19" s="40" t="s">
        <v>23</v>
      </c>
      <c r="B19" s="99">
        <v>3153</v>
      </c>
      <c r="C19" s="99">
        <v>308</v>
      </c>
      <c r="D19" s="100">
        <v>3461</v>
      </c>
      <c r="E19" s="58">
        <v>0</v>
      </c>
      <c r="F19" s="99">
        <v>0</v>
      </c>
      <c r="G19" s="99">
        <v>0</v>
      </c>
      <c r="H19" s="103">
        <v>1898</v>
      </c>
      <c r="I19" s="104">
        <v>47</v>
      </c>
      <c r="J19" s="103">
        <v>1945</v>
      </c>
      <c r="K19" s="103">
        <v>5051</v>
      </c>
      <c r="L19" s="103">
        <v>355</v>
      </c>
      <c r="M19" s="104">
        <v>5406</v>
      </c>
      <c r="N19" s="13"/>
      <c r="O19" s="13"/>
      <c r="P19" s="13"/>
      <c r="Q19" s="13"/>
    </row>
    <row r="20" spans="1:17">
      <c r="A20" s="40" t="s">
        <v>24</v>
      </c>
      <c r="B20" s="99">
        <v>3482</v>
      </c>
      <c r="C20" s="99">
        <v>620</v>
      </c>
      <c r="D20" s="99">
        <v>4102</v>
      </c>
      <c r="E20" s="58">
        <v>0</v>
      </c>
      <c r="F20" s="99">
        <v>0</v>
      </c>
      <c r="G20" s="99">
        <v>0</v>
      </c>
      <c r="H20" s="103">
        <v>838</v>
      </c>
      <c r="I20" s="104">
        <v>89</v>
      </c>
      <c r="J20" s="103">
        <v>927</v>
      </c>
      <c r="K20" s="103">
        <v>4320</v>
      </c>
      <c r="L20" s="103">
        <v>709</v>
      </c>
      <c r="M20" s="104">
        <v>5029</v>
      </c>
      <c r="N20" s="13"/>
      <c r="O20" s="13"/>
      <c r="P20" s="13"/>
      <c r="Q20" s="13"/>
    </row>
    <row r="21" spans="1:17" s="6" customFormat="1">
      <c r="A21" s="53" t="s">
        <v>81</v>
      </c>
      <c r="B21" s="59">
        <v>59158</v>
      </c>
      <c r="C21" s="59">
        <v>5417</v>
      </c>
      <c r="D21" s="59">
        <v>64575</v>
      </c>
      <c r="E21" s="105">
        <v>5503</v>
      </c>
      <c r="F21" s="59">
        <v>0</v>
      </c>
      <c r="G21" s="59">
        <v>5503</v>
      </c>
      <c r="H21" s="105">
        <v>15546</v>
      </c>
      <c r="I21" s="106">
        <v>1544</v>
      </c>
      <c r="J21" s="105">
        <v>17090</v>
      </c>
      <c r="K21" s="105">
        <v>80207</v>
      </c>
      <c r="L21" s="105">
        <v>6961</v>
      </c>
      <c r="M21" s="106">
        <v>87168</v>
      </c>
      <c r="N21" s="13"/>
      <c r="O21" s="13"/>
      <c r="P21" s="13"/>
      <c r="Q21" s="13"/>
    </row>
    <row r="22" spans="1:17" s="6" customFormat="1">
      <c r="A22" s="45"/>
      <c r="B22" s="107"/>
      <c r="C22" s="107"/>
      <c r="D22" s="107"/>
      <c r="E22" s="110"/>
      <c r="F22" s="107"/>
      <c r="G22" s="107"/>
      <c r="H22" s="108"/>
      <c r="I22" s="109"/>
      <c r="J22" s="103"/>
      <c r="K22" s="103"/>
      <c r="L22" s="108"/>
      <c r="M22" s="109"/>
      <c r="N22" s="13"/>
      <c r="O22" s="13"/>
      <c r="P22" s="13"/>
      <c r="Q22" s="13"/>
    </row>
    <row r="23" spans="1:17" s="6" customFormat="1">
      <c r="A23" s="53" t="s">
        <v>25</v>
      </c>
      <c r="B23" s="59">
        <v>174571</v>
      </c>
      <c r="C23" s="59">
        <v>80295</v>
      </c>
      <c r="D23" s="59">
        <v>254866</v>
      </c>
      <c r="E23" s="105">
        <v>37666</v>
      </c>
      <c r="F23" s="59">
        <v>9009</v>
      </c>
      <c r="G23" s="59">
        <v>46675</v>
      </c>
      <c r="H23" s="105">
        <v>13455</v>
      </c>
      <c r="I23" s="106">
        <v>18365</v>
      </c>
      <c r="J23" s="105">
        <v>31820</v>
      </c>
      <c r="K23" s="105">
        <v>225692</v>
      </c>
      <c r="L23" s="105">
        <v>107669</v>
      </c>
      <c r="M23" s="106">
        <v>333361</v>
      </c>
      <c r="N23" s="13"/>
      <c r="O23" s="13"/>
      <c r="P23" s="13"/>
      <c r="Q23" s="13"/>
    </row>
    <row r="24" spans="1:17" s="6" customFormat="1">
      <c r="A24" s="45"/>
      <c r="B24" s="108"/>
      <c r="C24" s="108"/>
      <c r="D24" s="108"/>
      <c r="E24" s="108"/>
      <c r="F24" s="108"/>
      <c r="G24" s="108"/>
      <c r="H24" s="108"/>
      <c r="I24" s="109"/>
      <c r="J24" s="103"/>
      <c r="K24" s="103"/>
      <c r="L24" s="108"/>
      <c r="M24" s="109"/>
      <c r="N24" s="13"/>
      <c r="O24" s="13"/>
      <c r="P24" s="13"/>
      <c r="Q24" s="13"/>
    </row>
    <row r="25" spans="1:17" s="6" customFormat="1" ht="12" customHeight="1">
      <c r="A25" s="53" t="s">
        <v>26</v>
      </c>
      <c r="B25" s="59">
        <v>43265</v>
      </c>
      <c r="C25" s="59">
        <v>20775</v>
      </c>
      <c r="D25" s="59">
        <v>64040</v>
      </c>
      <c r="E25" s="105">
        <v>21802</v>
      </c>
      <c r="F25" s="59">
        <v>3937</v>
      </c>
      <c r="G25" s="59">
        <v>25739</v>
      </c>
      <c r="H25" s="105">
        <v>44647</v>
      </c>
      <c r="I25" s="106">
        <v>21444</v>
      </c>
      <c r="J25" s="105">
        <v>66091</v>
      </c>
      <c r="K25" s="105">
        <v>109714</v>
      </c>
      <c r="L25" s="105">
        <v>46156</v>
      </c>
      <c r="M25" s="106">
        <v>155870</v>
      </c>
      <c r="N25" s="13"/>
      <c r="O25" s="13"/>
      <c r="P25" s="13"/>
      <c r="Q25" s="13"/>
    </row>
    <row r="26" spans="1:17" s="6" customFormat="1">
      <c r="A26" s="45"/>
      <c r="B26" s="108"/>
      <c r="C26" s="108"/>
      <c r="D26" s="108"/>
      <c r="E26" s="108"/>
      <c r="F26" s="108"/>
      <c r="G26" s="108"/>
      <c r="H26" s="108"/>
      <c r="I26" s="109"/>
      <c r="J26" s="103"/>
      <c r="K26" s="103"/>
      <c r="L26" s="108"/>
      <c r="M26" s="109"/>
      <c r="N26" s="13"/>
      <c r="O26" s="13"/>
      <c r="P26" s="13"/>
      <c r="Q26" s="13"/>
    </row>
    <row r="27" spans="1:17">
      <c r="A27" s="40" t="s">
        <v>27</v>
      </c>
      <c r="B27" s="99">
        <v>226131</v>
      </c>
      <c r="C27" s="99">
        <v>170444</v>
      </c>
      <c r="D27" s="99">
        <v>396575</v>
      </c>
      <c r="E27" s="99">
        <v>18009</v>
      </c>
      <c r="F27" s="99">
        <v>18879</v>
      </c>
      <c r="G27" s="99">
        <v>36888</v>
      </c>
      <c r="H27" s="103">
        <v>66183</v>
      </c>
      <c r="I27" s="104">
        <v>21034</v>
      </c>
      <c r="J27" s="103">
        <v>87217</v>
      </c>
      <c r="K27" s="103">
        <v>310323</v>
      </c>
      <c r="L27" s="103">
        <v>210357</v>
      </c>
      <c r="M27" s="104">
        <v>520680</v>
      </c>
      <c r="N27" s="13"/>
      <c r="O27" s="13"/>
      <c r="P27" s="13"/>
      <c r="Q27" s="13"/>
    </row>
    <row r="28" spans="1:17">
      <c r="A28" s="40" t="s">
        <v>28</v>
      </c>
      <c r="B28" s="99">
        <v>203649</v>
      </c>
      <c r="C28" s="99">
        <v>20327</v>
      </c>
      <c r="D28" s="99">
        <v>223976</v>
      </c>
      <c r="E28" s="99">
        <v>46118</v>
      </c>
      <c r="F28" s="99">
        <v>5325</v>
      </c>
      <c r="G28" s="99">
        <v>51443</v>
      </c>
      <c r="H28" s="103">
        <v>155368</v>
      </c>
      <c r="I28" s="104">
        <v>11889</v>
      </c>
      <c r="J28" s="103">
        <v>167257</v>
      </c>
      <c r="K28" s="103">
        <v>405135</v>
      </c>
      <c r="L28" s="103">
        <v>37541</v>
      </c>
      <c r="M28" s="104">
        <v>442676</v>
      </c>
      <c r="N28" s="13"/>
      <c r="O28" s="13"/>
      <c r="P28" s="13"/>
      <c r="Q28" s="13"/>
    </row>
    <row r="29" spans="1:17">
      <c r="A29" s="40" t="s">
        <v>29</v>
      </c>
      <c r="B29" s="99">
        <v>332094</v>
      </c>
      <c r="C29" s="99">
        <v>149156</v>
      </c>
      <c r="D29" s="99">
        <v>481250</v>
      </c>
      <c r="E29" s="99">
        <v>61876</v>
      </c>
      <c r="F29" s="99">
        <v>39589</v>
      </c>
      <c r="G29" s="99">
        <v>101465</v>
      </c>
      <c r="H29" s="103">
        <v>168658</v>
      </c>
      <c r="I29" s="104">
        <v>10143</v>
      </c>
      <c r="J29" s="103">
        <v>178801</v>
      </c>
      <c r="K29" s="103">
        <v>562628</v>
      </c>
      <c r="L29" s="103">
        <v>198888</v>
      </c>
      <c r="M29" s="104">
        <v>761516</v>
      </c>
      <c r="N29" s="13"/>
      <c r="O29" s="13"/>
      <c r="P29" s="13"/>
      <c r="Q29" s="13"/>
    </row>
    <row r="30" spans="1:17" s="6" customFormat="1">
      <c r="A30" s="53" t="s">
        <v>82</v>
      </c>
      <c r="B30" s="59">
        <v>761874</v>
      </c>
      <c r="C30" s="59">
        <v>339927</v>
      </c>
      <c r="D30" s="59">
        <v>1101801</v>
      </c>
      <c r="E30" s="105">
        <v>126003</v>
      </c>
      <c r="F30" s="59">
        <v>63793</v>
      </c>
      <c r="G30" s="59">
        <v>189796</v>
      </c>
      <c r="H30" s="105">
        <v>390209</v>
      </c>
      <c r="I30" s="106">
        <v>43066</v>
      </c>
      <c r="J30" s="105">
        <v>433275</v>
      </c>
      <c r="K30" s="105">
        <v>1278086</v>
      </c>
      <c r="L30" s="105">
        <v>446786</v>
      </c>
      <c r="M30" s="106">
        <v>1724872</v>
      </c>
      <c r="N30" s="13"/>
      <c r="O30" s="13"/>
      <c r="P30" s="13"/>
      <c r="Q30" s="13"/>
    </row>
    <row r="31" spans="1:17" s="6" customFormat="1">
      <c r="A31" s="45"/>
      <c r="B31" s="108"/>
      <c r="C31" s="108"/>
      <c r="D31" s="108"/>
      <c r="E31" s="108"/>
      <c r="F31" s="108"/>
      <c r="G31" s="108"/>
      <c r="H31" s="108"/>
      <c r="I31" s="109"/>
      <c r="J31" s="103"/>
      <c r="K31" s="103"/>
      <c r="L31" s="108"/>
      <c r="M31" s="109"/>
      <c r="N31" s="13"/>
      <c r="O31" s="13"/>
      <c r="P31" s="13"/>
      <c r="Q31" s="13"/>
    </row>
    <row r="32" spans="1:17">
      <c r="A32" s="40" t="s">
        <v>30</v>
      </c>
      <c r="B32" s="99">
        <v>90659</v>
      </c>
      <c r="C32" s="99">
        <v>8605</v>
      </c>
      <c r="D32" s="99">
        <v>99264</v>
      </c>
      <c r="E32" s="99">
        <v>7752</v>
      </c>
      <c r="F32" s="99">
        <v>630</v>
      </c>
      <c r="G32" s="99">
        <v>8382</v>
      </c>
      <c r="H32" s="103">
        <v>25795</v>
      </c>
      <c r="I32" s="104">
        <v>1240</v>
      </c>
      <c r="J32" s="103">
        <v>27035</v>
      </c>
      <c r="K32" s="103">
        <v>124206</v>
      </c>
      <c r="L32" s="103">
        <v>10475</v>
      </c>
      <c r="M32" s="104">
        <v>134681</v>
      </c>
      <c r="N32" s="13"/>
      <c r="O32" s="13"/>
      <c r="P32" s="13"/>
      <c r="Q32" s="13"/>
    </row>
    <row r="33" spans="1:17">
      <c r="A33" s="40" t="s">
        <v>31</v>
      </c>
      <c r="B33" s="99">
        <v>57928</v>
      </c>
      <c r="C33" s="99">
        <v>29927</v>
      </c>
      <c r="D33" s="99">
        <v>87855</v>
      </c>
      <c r="E33" s="99">
        <v>6524</v>
      </c>
      <c r="F33" s="99">
        <v>1405</v>
      </c>
      <c r="G33" s="99">
        <v>7929</v>
      </c>
      <c r="H33" s="103">
        <v>5782</v>
      </c>
      <c r="I33" s="104">
        <v>4544</v>
      </c>
      <c r="J33" s="103">
        <v>10326</v>
      </c>
      <c r="K33" s="103">
        <v>70234</v>
      </c>
      <c r="L33" s="103">
        <v>35876</v>
      </c>
      <c r="M33" s="104">
        <v>106110</v>
      </c>
      <c r="N33" s="13"/>
      <c r="O33" s="13"/>
      <c r="P33" s="13"/>
      <c r="Q33" s="13"/>
    </row>
    <row r="34" spans="1:17">
      <c r="A34" s="40" t="s">
        <v>32</v>
      </c>
      <c r="B34" s="99">
        <v>150603</v>
      </c>
      <c r="C34" s="99">
        <v>94269</v>
      </c>
      <c r="D34" s="99">
        <v>244872</v>
      </c>
      <c r="E34" s="99">
        <v>15483</v>
      </c>
      <c r="F34" s="99">
        <v>8571</v>
      </c>
      <c r="G34" s="99">
        <v>24054</v>
      </c>
      <c r="H34" s="103">
        <v>51120</v>
      </c>
      <c r="I34" s="104">
        <v>51342</v>
      </c>
      <c r="J34" s="103">
        <v>102462</v>
      </c>
      <c r="K34" s="103">
        <v>217206</v>
      </c>
      <c r="L34" s="103">
        <v>154182</v>
      </c>
      <c r="M34" s="104">
        <v>371388</v>
      </c>
      <c r="N34" s="13"/>
      <c r="O34" s="13"/>
      <c r="P34" s="13"/>
      <c r="Q34" s="13"/>
    </row>
    <row r="35" spans="1:17">
      <c r="A35" s="40" t="s">
        <v>33</v>
      </c>
      <c r="B35" s="99">
        <v>23568</v>
      </c>
      <c r="C35" s="99">
        <v>25659</v>
      </c>
      <c r="D35" s="99">
        <v>49227</v>
      </c>
      <c r="E35" s="99">
        <v>23811</v>
      </c>
      <c r="F35" s="99">
        <v>5071</v>
      </c>
      <c r="G35" s="99">
        <v>28882</v>
      </c>
      <c r="H35" s="103">
        <v>111948</v>
      </c>
      <c r="I35" s="104">
        <v>37250</v>
      </c>
      <c r="J35" s="103">
        <v>149198</v>
      </c>
      <c r="K35" s="103">
        <v>159327</v>
      </c>
      <c r="L35" s="103">
        <v>67980</v>
      </c>
      <c r="M35" s="104">
        <v>227307</v>
      </c>
      <c r="N35" s="13"/>
      <c r="O35" s="13"/>
      <c r="P35" s="13"/>
      <c r="Q35" s="13"/>
    </row>
    <row r="36" spans="1:17" s="6" customFormat="1">
      <c r="A36" s="53" t="s">
        <v>34</v>
      </c>
      <c r="B36" s="59">
        <v>322758</v>
      </c>
      <c r="C36" s="59">
        <v>158460</v>
      </c>
      <c r="D36" s="59">
        <v>481218</v>
      </c>
      <c r="E36" s="105">
        <v>53570</v>
      </c>
      <c r="F36" s="59">
        <v>15677</v>
      </c>
      <c r="G36" s="59">
        <v>69247</v>
      </c>
      <c r="H36" s="105">
        <v>194645</v>
      </c>
      <c r="I36" s="106">
        <v>94376</v>
      </c>
      <c r="J36" s="105">
        <v>289021</v>
      </c>
      <c r="K36" s="105">
        <v>570973</v>
      </c>
      <c r="L36" s="105">
        <v>268513</v>
      </c>
      <c r="M36" s="106">
        <v>839486</v>
      </c>
      <c r="N36" s="13"/>
      <c r="O36" s="13"/>
      <c r="P36" s="13"/>
      <c r="Q36" s="13"/>
    </row>
    <row r="37" spans="1:17" s="6" customFormat="1">
      <c r="A37" s="45"/>
      <c r="B37" s="108"/>
      <c r="C37" s="108"/>
      <c r="D37" s="108"/>
      <c r="E37" s="108"/>
      <c r="F37" s="108"/>
      <c r="G37" s="108"/>
      <c r="H37" s="108"/>
      <c r="I37" s="109"/>
      <c r="J37" s="103"/>
      <c r="K37" s="103"/>
      <c r="L37" s="108"/>
      <c r="M37" s="109"/>
      <c r="N37" s="13"/>
      <c r="O37" s="13"/>
      <c r="P37" s="13"/>
      <c r="Q37" s="13"/>
    </row>
    <row r="38" spans="1:17" s="6" customFormat="1">
      <c r="A38" s="53" t="s">
        <v>35</v>
      </c>
      <c r="B38" s="59">
        <v>105552</v>
      </c>
      <c r="C38" s="59">
        <v>8173</v>
      </c>
      <c r="D38" s="59">
        <v>113725</v>
      </c>
      <c r="E38" s="105">
        <v>27615</v>
      </c>
      <c r="F38" s="59">
        <v>316</v>
      </c>
      <c r="G38" s="59">
        <v>27930</v>
      </c>
      <c r="H38" s="105">
        <v>49476</v>
      </c>
      <c r="I38" s="106">
        <v>4053</v>
      </c>
      <c r="J38" s="105">
        <v>53529</v>
      </c>
      <c r="K38" s="105">
        <v>182643</v>
      </c>
      <c r="L38" s="105">
        <v>12542</v>
      </c>
      <c r="M38" s="106">
        <v>195184</v>
      </c>
      <c r="N38" s="13"/>
      <c r="O38" s="13"/>
      <c r="P38" s="13"/>
      <c r="Q38" s="13"/>
    </row>
    <row r="39" spans="1:17" s="6" customFormat="1">
      <c r="A39" s="45"/>
      <c r="B39" s="108"/>
      <c r="C39" s="108"/>
      <c r="D39" s="108"/>
      <c r="E39" s="108"/>
      <c r="F39" s="108"/>
      <c r="G39" s="108"/>
      <c r="H39" s="108"/>
      <c r="I39" s="109"/>
      <c r="J39" s="103"/>
      <c r="K39" s="103"/>
      <c r="L39" s="108"/>
      <c r="M39" s="109"/>
      <c r="N39" s="13"/>
      <c r="O39" s="13"/>
      <c r="P39" s="13"/>
      <c r="Q39" s="13"/>
    </row>
    <row r="40" spans="1:17">
      <c r="A40" s="40" t="s">
        <v>83</v>
      </c>
      <c r="B40" s="99">
        <v>116084</v>
      </c>
      <c r="C40" s="99">
        <v>20591</v>
      </c>
      <c r="D40" s="99">
        <v>136675</v>
      </c>
      <c r="E40" s="100">
        <v>38238</v>
      </c>
      <c r="F40" s="99">
        <v>2426</v>
      </c>
      <c r="G40" s="99">
        <v>40664</v>
      </c>
      <c r="H40" s="103">
        <v>8895</v>
      </c>
      <c r="I40" s="104">
        <v>966</v>
      </c>
      <c r="J40" s="103">
        <v>9861</v>
      </c>
      <c r="K40" s="103">
        <v>163217</v>
      </c>
      <c r="L40" s="103">
        <v>23983</v>
      </c>
      <c r="M40" s="104">
        <v>187200</v>
      </c>
      <c r="N40" s="13"/>
      <c r="O40" s="13"/>
      <c r="P40" s="13"/>
      <c r="Q40" s="13"/>
    </row>
    <row r="41" spans="1:17">
      <c r="A41" s="40" t="s">
        <v>36</v>
      </c>
      <c r="B41" s="99">
        <v>484895</v>
      </c>
      <c r="C41" s="99">
        <v>22297</v>
      </c>
      <c r="D41" s="99">
        <v>507192</v>
      </c>
      <c r="E41" s="100">
        <v>91666</v>
      </c>
      <c r="F41" s="99">
        <v>1123</v>
      </c>
      <c r="G41" s="99">
        <v>92789</v>
      </c>
      <c r="H41" s="103">
        <v>17514</v>
      </c>
      <c r="I41" s="104">
        <v>510</v>
      </c>
      <c r="J41" s="103">
        <v>18024</v>
      </c>
      <c r="K41" s="103">
        <v>594075</v>
      </c>
      <c r="L41" s="103">
        <v>23930</v>
      </c>
      <c r="M41" s="104">
        <v>618005</v>
      </c>
      <c r="N41" s="13"/>
      <c r="O41" s="13"/>
      <c r="P41" s="13"/>
      <c r="Q41" s="13"/>
    </row>
    <row r="42" spans="1:17">
      <c r="A42" s="40" t="s">
        <v>37</v>
      </c>
      <c r="B42" s="99">
        <v>97760</v>
      </c>
      <c r="C42" s="99">
        <v>121868</v>
      </c>
      <c r="D42" s="99">
        <v>219628</v>
      </c>
      <c r="E42" s="99">
        <v>55766</v>
      </c>
      <c r="F42" s="99">
        <v>19578</v>
      </c>
      <c r="G42" s="99">
        <v>75344</v>
      </c>
      <c r="H42" s="103">
        <v>11948</v>
      </c>
      <c r="I42" s="104">
        <v>1179</v>
      </c>
      <c r="J42" s="103">
        <v>13127</v>
      </c>
      <c r="K42" s="103">
        <v>165474</v>
      </c>
      <c r="L42" s="103">
        <v>142625</v>
      </c>
      <c r="M42" s="104">
        <v>308099</v>
      </c>
      <c r="N42" s="13"/>
      <c r="O42" s="13"/>
      <c r="P42" s="13"/>
      <c r="Q42" s="13"/>
    </row>
    <row r="43" spans="1:17">
      <c r="A43" s="40" t="s">
        <v>38</v>
      </c>
      <c r="B43" s="99">
        <v>364523</v>
      </c>
      <c r="C43" s="99">
        <v>66934</v>
      </c>
      <c r="D43" s="99">
        <v>431457</v>
      </c>
      <c r="E43" s="99">
        <v>35873</v>
      </c>
      <c r="F43" s="103">
        <v>1608</v>
      </c>
      <c r="G43" s="99">
        <v>37481</v>
      </c>
      <c r="H43" s="103">
        <v>594</v>
      </c>
      <c r="I43" s="104">
        <v>41</v>
      </c>
      <c r="J43" s="103">
        <v>635</v>
      </c>
      <c r="K43" s="103">
        <v>400990</v>
      </c>
      <c r="L43" s="103">
        <v>68583</v>
      </c>
      <c r="M43" s="104">
        <v>469573</v>
      </c>
      <c r="N43" s="13"/>
      <c r="O43" s="13"/>
      <c r="P43" s="13"/>
      <c r="Q43" s="13"/>
    </row>
    <row r="44" spans="1:17">
      <c r="A44" s="40" t="s">
        <v>39</v>
      </c>
      <c r="B44" s="99">
        <v>191477</v>
      </c>
      <c r="C44" s="99">
        <v>40266</v>
      </c>
      <c r="D44" s="99">
        <v>231743</v>
      </c>
      <c r="E44" s="99">
        <v>47819</v>
      </c>
      <c r="F44" s="99">
        <v>977</v>
      </c>
      <c r="G44" s="99">
        <v>48796</v>
      </c>
      <c r="H44" s="103">
        <v>7304</v>
      </c>
      <c r="I44" s="104">
        <v>68</v>
      </c>
      <c r="J44" s="103">
        <v>7372</v>
      </c>
      <c r="K44" s="103">
        <v>246600</v>
      </c>
      <c r="L44" s="103">
        <v>41311</v>
      </c>
      <c r="M44" s="104">
        <v>287911</v>
      </c>
      <c r="N44" s="13"/>
      <c r="O44" s="13"/>
      <c r="P44" s="13"/>
      <c r="Q44" s="13"/>
    </row>
    <row r="45" spans="1:17">
      <c r="A45" s="40" t="s">
        <v>40</v>
      </c>
      <c r="B45" s="99">
        <v>197465</v>
      </c>
      <c r="C45" s="99">
        <v>19532</v>
      </c>
      <c r="D45" s="99">
        <v>216997</v>
      </c>
      <c r="E45" s="100">
        <v>46749</v>
      </c>
      <c r="F45" s="99">
        <v>1134</v>
      </c>
      <c r="G45" s="99">
        <v>47883</v>
      </c>
      <c r="H45" s="103">
        <v>2247</v>
      </c>
      <c r="I45" s="104">
        <v>566</v>
      </c>
      <c r="J45" s="103">
        <v>2813</v>
      </c>
      <c r="K45" s="103">
        <v>246461</v>
      </c>
      <c r="L45" s="103">
        <v>21232</v>
      </c>
      <c r="M45" s="104">
        <v>267693</v>
      </c>
      <c r="N45" s="13"/>
      <c r="O45" s="13"/>
      <c r="P45" s="13"/>
      <c r="Q45" s="13"/>
    </row>
    <row r="46" spans="1:17">
      <c r="A46" s="40" t="s">
        <v>41</v>
      </c>
      <c r="B46" s="99">
        <v>261454</v>
      </c>
      <c r="C46" s="99">
        <v>13250</v>
      </c>
      <c r="D46" s="99">
        <v>274704</v>
      </c>
      <c r="E46" s="100">
        <v>69143</v>
      </c>
      <c r="F46" s="99">
        <v>1047</v>
      </c>
      <c r="G46" s="99">
        <v>70190</v>
      </c>
      <c r="H46" s="103">
        <v>1690</v>
      </c>
      <c r="I46" s="104">
        <v>732</v>
      </c>
      <c r="J46" s="103">
        <v>2422</v>
      </c>
      <c r="K46" s="103">
        <v>332287</v>
      </c>
      <c r="L46" s="103">
        <v>15029</v>
      </c>
      <c r="M46" s="104">
        <v>347316</v>
      </c>
      <c r="N46" s="13"/>
      <c r="O46" s="13"/>
      <c r="P46" s="13"/>
      <c r="Q46" s="13"/>
    </row>
    <row r="47" spans="1:17">
      <c r="A47" s="40" t="s">
        <v>42</v>
      </c>
      <c r="B47" s="99">
        <v>396194</v>
      </c>
      <c r="C47" s="99">
        <v>94766</v>
      </c>
      <c r="D47" s="99">
        <v>490960</v>
      </c>
      <c r="E47" s="99">
        <v>50671</v>
      </c>
      <c r="F47" s="99">
        <v>7645</v>
      </c>
      <c r="G47" s="99">
        <v>58316</v>
      </c>
      <c r="H47" s="103">
        <v>20262</v>
      </c>
      <c r="I47" s="104">
        <v>4123</v>
      </c>
      <c r="J47" s="103">
        <v>24385</v>
      </c>
      <c r="K47" s="103">
        <v>467127</v>
      </c>
      <c r="L47" s="103">
        <v>106534</v>
      </c>
      <c r="M47" s="104">
        <v>573661</v>
      </c>
      <c r="N47" s="13"/>
      <c r="O47" s="13"/>
      <c r="P47" s="13"/>
      <c r="Q47" s="13"/>
    </row>
    <row r="48" spans="1:17">
      <c r="A48" s="40" t="s">
        <v>43</v>
      </c>
      <c r="B48" s="99">
        <v>218842</v>
      </c>
      <c r="C48" s="99">
        <v>53171</v>
      </c>
      <c r="D48" s="99">
        <v>272013</v>
      </c>
      <c r="E48" s="99">
        <v>192175</v>
      </c>
      <c r="F48" s="99">
        <v>10279</v>
      </c>
      <c r="G48" s="99">
        <v>202454</v>
      </c>
      <c r="H48" s="103">
        <v>13379</v>
      </c>
      <c r="I48" s="104">
        <v>357</v>
      </c>
      <c r="J48" s="103">
        <v>13736</v>
      </c>
      <c r="K48" s="103">
        <v>424396</v>
      </c>
      <c r="L48" s="103">
        <v>63807</v>
      </c>
      <c r="M48" s="104">
        <v>488203</v>
      </c>
      <c r="N48" s="13"/>
      <c r="O48" s="13"/>
      <c r="P48" s="13"/>
      <c r="Q48" s="13"/>
    </row>
    <row r="49" spans="1:17" s="6" customFormat="1">
      <c r="A49" s="53" t="s">
        <v>84</v>
      </c>
      <c r="B49" s="59">
        <v>2328694</v>
      </c>
      <c r="C49" s="59">
        <v>452675</v>
      </c>
      <c r="D49" s="59">
        <v>2781369</v>
      </c>
      <c r="E49" s="105">
        <v>628100</v>
      </c>
      <c r="F49" s="59">
        <v>45817</v>
      </c>
      <c r="G49" s="59">
        <v>673917</v>
      </c>
      <c r="H49" s="105">
        <v>83833</v>
      </c>
      <c r="I49" s="106">
        <v>8542</v>
      </c>
      <c r="J49" s="105">
        <v>92375</v>
      </c>
      <c r="K49" s="105">
        <v>3040627</v>
      </c>
      <c r="L49" s="105">
        <v>507034</v>
      </c>
      <c r="M49" s="106">
        <v>3547661</v>
      </c>
      <c r="N49" s="13"/>
      <c r="O49" s="13"/>
      <c r="P49" s="13"/>
      <c r="Q49" s="13"/>
    </row>
    <row r="50" spans="1:17" s="6" customFormat="1">
      <c r="A50" s="54"/>
      <c r="B50" s="111"/>
      <c r="C50" s="111"/>
      <c r="D50" s="111"/>
      <c r="E50" s="111"/>
      <c r="F50" s="111"/>
      <c r="G50" s="111"/>
      <c r="H50" s="111"/>
      <c r="I50" s="112"/>
      <c r="J50" s="103"/>
      <c r="K50" s="103"/>
      <c r="L50" s="108"/>
      <c r="M50" s="109"/>
      <c r="N50" s="13"/>
      <c r="O50" s="13"/>
      <c r="P50" s="13"/>
      <c r="Q50" s="13"/>
    </row>
    <row r="51" spans="1:17" s="6" customFormat="1">
      <c r="A51" s="53" t="s">
        <v>44</v>
      </c>
      <c r="B51" s="59">
        <v>79544</v>
      </c>
      <c r="C51" s="59">
        <v>18737</v>
      </c>
      <c r="D51" s="59">
        <v>98281</v>
      </c>
      <c r="E51" s="105">
        <v>91709</v>
      </c>
      <c r="F51" s="59">
        <v>1929</v>
      </c>
      <c r="G51" s="59">
        <v>93638</v>
      </c>
      <c r="H51" s="105">
        <v>37141</v>
      </c>
      <c r="I51" s="106">
        <v>1107</v>
      </c>
      <c r="J51" s="105">
        <v>38248</v>
      </c>
      <c r="K51" s="105">
        <v>208394</v>
      </c>
      <c r="L51" s="105">
        <v>21773</v>
      </c>
      <c r="M51" s="106">
        <v>230167</v>
      </c>
      <c r="N51" s="13"/>
      <c r="O51" s="13"/>
      <c r="P51" s="13"/>
      <c r="Q51" s="13"/>
    </row>
    <row r="52" spans="1:17" s="6" customFormat="1">
      <c r="A52" s="45"/>
      <c r="B52" s="108"/>
      <c r="C52" s="108"/>
      <c r="D52" s="108"/>
      <c r="E52" s="108"/>
      <c r="F52" s="108"/>
      <c r="G52" s="108"/>
      <c r="H52" s="108"/>
      <c r="I52" s="109"/>
      <c r="J52" s="103"/>
      <c r="K52" s="103"/>
      <c r="L52" s="108"/>
      <c r="M52" s="109"/>
      <c r="N52" s="13"/>
      <c r="O52" s="13"/>
      <c r="P52" s="13"/>
      <c r="Q52" s="13"/>
    </row>
    <row r="53" spans="1:17">
      <c r="A53" s="40" t="s">
        <v>45</v>
      </c>
      <c r="B53" s="99">
        <v>276087</v>
      </c>
      <c r="C53" s="99">
        <v>105659</v>
      </c>
      <c r="D53" s="99">
        <v>381746</v>
      </c>
      <c r="E53" s="99">
        <v>153323</v>
      </c>
      <c r="F53" s="99">
        <v>10200</v>
      </c>
      <c r="G53" s="99">
        <v>163523</v>
      </c>
      <c r="H53" s="103">
        <v>114127</v>
      </c>
      <c r="I53" s="104">
        <v>50049</v>
      </c>
      <c r="J53" s="103">
        <v>164176</v>
      </c>
      <c r="K53" s="103">
        <v>543537</v>
      </c>
      <c r="L53" s="103">
        <v>165908</v>
      </c>
      <c r="M53" s="104">
        <v>709445</v>
      </c>
      <c r="N53" s="13"/>
      <c r="O53" s="13"/>
      <c r="P53" s="13"/>
      <c r="Q53" s="13"/>
    </row>
    <row r="54" spans="1:17">
      <c r="A54" s="40" t="s">
        <v>46</v>
      </c>
      <c r="B54" s="99">
        <v>273535</v>
      </c>
      <c r="C54" s="99">
        <v>89830</v>
      </c>
      <c r="D54" s="99">
        <v>363365</v>
      </c>
      <c r="E54" s="99">
        <v>383208</v>
      </c>
      <c r="F54" s="99">
        <v>59519</v>
      </c>
      <c r="G54" s="99">
        <v>442727</v>
      </c>
      <c r="H54" s="103">
        <v>243093</v>
      </c>
      <c r="I54" s="104">
        <v>66876</v>
      </c>
      <c r="J54" s="103">
        <v>309969</v>
      </c>
      <c r="K54" s="103">
        <v>899836</v>
      </c>
      <c r="L54" s="103">
        <v>216225</v>
      </c>
      <c r="M54" s="104">
        <v>1116061</v>
      </c>
      <c r="N54" s="13"/>
      <c r="O54" s="13"/>
      <c r="P54" s="13"/>
      <c r="Q54" s="13"/>
    </row>
    <row r="55" spans="1:17">
      <c r="A55" s="40" t="s">
        <v>47</v>
      </c>
      <c r="B55" s="99">
        <v>512116</v>
      </c>
      <c r="C55" s="99">
        <v>23096</v>
      </c>
      <c r="D55" s="99">
        <v>535212</v>
      </c>
      <c r="E55" s="99">
        <v>118514</v>
      </c>
      <c r="F55" s="99">
        <v>1837</v>
      </c>
      <c r="G55" s="99">
        <v>120351</v>
      </c>
      <c r="H55" s="103">
        <v>118407</v>
      </c>
      <c r="I55" s="104">
        <v>19669</v>
      </c>
      <c r="J55" s="103">
        <v>138076</v>
      </c>
      <c r="K55" s="103">
        <v>749037</v>
      </c>
      <c r="L55" s="103">
        <v>44602</v>
      </c>
      <c r="M55" s="104">
        <v>793639</v>
      </c>
      <c r="N55" s="13"/>
      <c r="O55" s="13"/>
      <c r="P55" s="13"/>
      <c r="Q55" s="13"/>
    </row>
    <row r="56" spans="1:17">
      <c r="A56" s="40" t="s">
        <v>48</v>
      </c>
      <c r="B56" s="99">
        <v>221513</v>
      </c>
      <c r="C56" s="99">
        <v>10194</v>
      </c>
      <c r="D56" s="99">
        <v>231707</v>
      </c>
      <c r="E56" s="99">
        <v>71583</v>
      </c>
      <c r="F56" s="99">
        <v>0</v>
      </c>
      <c r="G56" s="99">
        <v>71583</v>
      </c>
      <c r="H56" s="103">
        <v>30483</v>
      </c>
      <c r="I56" s="104">
        <v>154</v>
      </c>
      <c r="J56" s="103">
        <v>30637</v>
      </c>
      <c r="K56" s="103">
        <v>323579</v>
      </c>
      <c r="L56" s="103">
        <v>10348</v>
      </c>
      <c r="M56" s="104">
        <v>333927</v>
      </c>
      <c r="N56" s="13"/>
      <c r="O56" s="13"/>
      <c r="P56" s="13"/>
      <c r="Q56" s="13"/>
    </row>
    <row r="57" spans="1:17">
      <c r="A57" s="40" t="s">
        <v>49</v>
      </c>
      <c r="B57" s="99">
        <v>324297</v>
      </c>
      <c r="C57" s="99">
        <v>52080</v>
      </c>
      <c r="D57" s="99">
        <v>376377</v>
      </c>
      <c r="E57" s="99">
        <v>200658</v>
      </c>
      <c r="F57" s="99">
        <v>7492</v>
      </c>
      <c r="G57" s="99">
        <v>208150</v>
      </c>
      <c r="H57" s="103">
        <v>218536</v>
      </c>
      <c r="I57" s="104">
        <v>25933</v>
      </c>
      <c r="J57" s="103">
        <v>244469</v>
      </c>
      <c r="K57" s="103">
        <v>743491</v>
      </c>
      <c r="L57" s="103">
        <v>85505</v>
      </c>
      <c r="M57" s="104">
        <v>828996</v>
      </c>
      <c r="N57" s="13"/>
      <c r="O57" s="13"/>
      <c r="P57" s="13"/>
      <c r="Q57" s="13"/>
    </row>
    <row r="58" spans="1:17" s="6" customFormat="1" ht="12" customHeight="1">
      <c r="A58" s="53" t="s">
        <v>50</v>
      </c>
      <c r="B58" s="59">
        <v>1607548</v>
      </c>
      <c r="C58" s="59">
        <v>280859</v>
      </c>
      <c r="D58" s="59">
        <v>1888407</v>
      </c>
      <c r="E58" s="105">
        <v>927286</v>
      </c>
      <c r="F58" s="59">
        <v>79048</v>
      </c>
      <c r="G58" s="59">
        <v>1006334</v>
      </c>
      <c r="H58" s="105">
        <v>724646</v>
      </c>
      <c r="I58" s="106">
        <v>162681</v>
      </c>
      <c r="J58" s="105">
        <v>887327</v>
      </c>
      <c r="K58" s="105">
        <v>3259480</v>
      </c>
      <c r="L58" s="105">
        <v>522588</v>
      </c>
      <c r="M58" s="106">
        <v>3782068</v>
      </c>
      <c r="N58" s="13"/>
      <c r="O58" s="13"/>
      <c r="P58" s="13"/>
      <c r="Q58" s="13"/>
    </row>
    <row r="59" spans="1:17" s="6" customFormat="1">
      <c r="A59" s="45"/>
      <c r="B59" s="108"/>
      <c r="C59" s="108"/>
      <c r="D59" s="108"/>
      <c r="E59" s="108"/>
      <c r="F59" s="108"/>
      <c r="G59" s="108"/>
      <c r="H59" s="108"/>
      <c r="I59" s="109"/>
      <c r="J59" s="103"/>
      <c r="K59" s="103"/>
      <c r="L59" s="108"/>
      <c r="M59" s="109"/>
      <c r="N59" s="13"/>
      <c r="O59" s="13"/>
      <c r="P59" s="13"/>
      <c r="Q59" s="13"/>
    </row>
    <row r="60" spans="1:17">
      <c r="A60" s="40" t="s">
        <v>51</v>
      </c>
      <c r="B60" s="99">
        <v>5606</v>
      </c>
      <c r="C60" s="99">
        <v>16620</v>
      </c>
      <c r="D60" s="99">
        <v>22226</v>
      </c>
      <c r="E60" s="99">
        <v>24424</v>
      </c>
      <c r="F60" s="99">
        <v>17232</v>
      </c>
      <c r="G60" s="99">
        <v>41656</v>
      </c>
      <c r="H60" s="103">
        <v>49064</v>
      </c>
      <c r="I60" s="104">
        <v>62033</v>
      </c>
      <c r="J60" s="103">
        <v>111097</v>
      </c>
      <c r="K60" s="103">
        <v>79094</v>
      </c>
      <c r="L60" s="103">
        <v>95885</v>
      </c>
      <c r="M60" s="104">
        <v>174979</v>
      </c>
      <c r="N60" s="13"/>
      <c r="O60" s="13"/>
      <c r="P60" s="13"/>
      <c r="Q60" s="13"/>
    </row>
    <row r="61" spans="1:17">
      <c r="A61" s="40" t="s">
        <v>52</v>
      </c>
      <c r="B61" s="99">
        <v>7825</v>
      </c>
      <c r="C61" s="99">
        <v>5137</v>
      </c>
      <c r="D61" s="99">
        <v>12962</v>
      </c>
      <c r="E61" s="99">
        <v>7071</v>
      </c>
      <c r="F61" s="99">
        <v>3140</v>
      </c>
      <c r="G61" s="99">
        <v>10211</v>
      </c>
      <c r="H61" s="103">
        <v>78794</v>
      </c>
      <c r="I61" s="104">
        <v>42911</v>
      </c>
      <c r="J61" s="103">
        <v>121705</v>
      </c>
      <c r="K61" s="103">
        <v>93690</v>
      </c>
      <c r="L61" s="103">
        <v>51188</v>
      </c>
      <c r="M61" s="104">
        <v>144878</v>
      </c>
      <c r="N61" s="13"/>
      <c r="O61" s="13"/>
      <c r="P61" s="13"/>
      <c r="Q61" s="13"/>
    </row>
    <row r="62" spans="1:17">
      <c r="A62" s="40" t="s">
        <v>53</v>
      </c>
      <c r="B62" s="99">
        <v>15119</v>
      </c>
      <c r="C62" s="99">
        <v>25738</v>
      </c>
      <c r="D62" s="99">
        <v>40857</v>
      </c>
      <c r="E62" s="99">
        <v>29906</v>
      </c>
      <c r="F62" s="99">
        <v>18523</v>
      </c>
      <c r="G62" s="99">
        <v>48429</v>
      </c>
      <c r="H62" s="103">
        <v>115516</v>
      </c>
      <c r="I62" s="104">
        <v>137634</v>
      </c>
      <c r="J62" s="103">
        <v>253150</v>
      </c>
      <c r="K62" s="103">
        <v>160541</v>
      </c>
      <c r="L62" s="103">
        <v>181895</v>
      </c>
      <c r="M62" s="104">
        <v>342436</v>
      </c>
      <c r="N62" s="13"/>
      <c r="O62" s="13"/>
      <c r="P62" s="13"/>
      <c r="Q62" s="13"/>
    </row>
    <row r="63" spans="1:17" s="6" customFormat="1">
      <c r="A63" s="53" t="s">
        <v>54</v>
      </c>
      <c r="B63" s="59">
        <v>28550</v>
      </c>
      <c r="C63" s="59">
        <v>47495</v>
      </c>
      <c r="D63" s="59">
        <v>76045</v>
      </c>
      <c r="E63" s="105">
        <v>61401</v>
      </c>
      <c r="F63" s="59">
        <v>38895</v>
      </c>
      <c r="G63" s="59">
        <v>100296</v>
      </c>
      <c r="H63" s="105">
        <v>243374</v>
      </c>
      <c r="I63" s="106">
        <v>242578</v>
      </c>
      <c r="J63" s="105">
        <v>485952</v>
      </c>
      <c r="K63" s="105">
        <v>333325</v>
      </c>
      <c r="L63" s="105">
        <v>328968</v>
      </c>
      <c r="M63" s="106">
        <v>662293</v>
      </c>
      <c r="N63" s="13"/>
      <c r="O63" s="13"/>
      <c r="P63" s="13"/>
      <c r="Q63" s="13"/>
    </row>
    <row r="64" spans="1:17" s="6" customFormat="1">
      <c r="A64" s="45"/>
      <c r="B64" s="108"/>
      <c r="C64" s="108"/>
      <c r="D64" s="108"/>
      <c r="E64" s="108"/>
      <c r="F64" s="108"/>
      <c r="G64" s="108"/>
      <c r="H64" s="108"/>
      <c r="I64" s="109"/>
      <c r="J64" s="103"/>
      <c r="K64" s="103"/>
      <c r="L64" s="108"/>
      <c r="M64" s="109"/>
      <c r="N64" s="13"/>
      <c r="O64" s="13"/>
      <c r="P64" s="13"/>
      <c r="Q64" s="13"/>
    </row>
    <row r="65" spans="1:18" s="6" customFormat="1">
      <c r="A65" s="53" t="s">
        <v>55</v>
      </c>
      <c r="B65" s="59">
        <v>39208</v>
      </c>
      <c r="C65" s="59">
        <v>63328</v>
      </c>
      <c r="D65" s="59">
        <v>102536</v>
      </c>
      <c r="E65" s="105">
        <v>95070</v>
      </c>
      <c r="F65" s="59">
        <v>29509</v>
      </c>
      <c r="G65" s="59">
        <v>124579</v>
      </c>
      <c r="H65" s="105">
        <v>91121</v>
      </c>
      <c r="I65" s="106">
        <v>94236</v>
      </c>
      <c r="J65" s="105">
        <v>185357</v>
      </c>
      <c r="K65" s="105">
        <v>225399</v>
      </c>
      <c r="L65" s="105">
        <v>187073</v>
      </c>
      <c r="M65" s="106">
        <v>412472</v>
      </c>
      <c r="N65" s="13"/>
      <c r="O65" s="13"/>
      <c r="P65" s="13"/>
      <c r="Q65" s="13"/>
    </row>
    <row r="66" spans="1:18" s="6" customFormat="1">
      <c r="A66" s="45"/>
      <c r="B66" s="108"/>
      <c r="C66" s="108"/>
      <c r="D66" s="108"/>
      <c r="E66" s="108"/>
      <c r="F66" s="108"/>
      <c r="G66" s="108"/>
      <c r="H66" s="108"/>
      <c r="I66" s="109"/>
      <c r="J66" s="103"/>
      <c r="K66" s="103"/>
      <c r="L66" s="108"/>
      <c r="M66" s="109"/>
      <c r="N66" s="13"/>
      <c r="O66" s="13"/>
      <c r="P66" s="13"/>
      <c r="Q66" s="13"/>
    </row>
    <row r="67" spans="1:18">
      <c r="A67" s="40" t="s">
        <v>56</v>
      </c>
      <c r="B67" s="99">
        <v>295244</v>
      </c>
      <c r="C67" s="99">
        <v>94596</v>
      </c>
      <c r="D67" s="99">
        <v>389840</v>
      </c>
      <c r="E67" s="58">
        <v>256990</v>
      </c>
      <c r="F67" s="99">
        <v>0</v>
      </c>
      <c r="G67" s="99">
        <v>256990</v>
      </c>
      <c r="H67" s="103">
        <v>238475</v>
      </c>
      <c r="I67" s="104">
        <v>36002</v>
      </c>
      <c r="J67" s="103">
        <v>274477</v>
      </c>
      <c r="K67" s="103">
        <v>790709</v>
      </c>
      <c r="L67" s="103">
        <v>130598</v>
      </c>
      <c r="M67" s="104">
        <v>921307</v>
      </c>
      <c r="N67" s="13"/>
      <c r="O67" s="13"/>
      <c r="P67" s="13"/>
      <c r="Q67" s="13"/>
    </row>
    <row r="68" spans="1:18">
      <c r="A68" s="40" t="s">
        <v>57</v>
      </c>
      <c r="B68" s="99">
        <v>34746</v>
      </c>
      <c r="C68" s="99">
        <v>66023</v>
      </c>
      <c r="D68" s="99">
        <v>100769</v>
      </c>
      <c r="E68" s="58">
        <v>63761</v>
      </c>
      <c r="F68" s="99">
        <v>0</v>
      </c>
      <c r="G68" s="99">
        <v>63761</v>
      </c>
      <c r="H68" s="103">
        <v>87748</v>
      </c>
      <c r="I68" s="104">
        <v>5165</v>
      </c>
      <c r="J68" s="103">
        <v>92913</v>
      </c>
      <c r="K68" s="103">
        <v>186255</v>
      </c>
      <c r="L68" s="103">
        <v>71188</v>
      </c>
      <c r="M68" s="104">
        <v>257443</v>
      </c>
      <c r="N68" s="13"/>
      <c r="O68" s="13"/>
      <c r="P68" s="13"/>
      <c r="Q68" s="13"/>
    </row>
    <row r="69" spans="1:18" s="6" customFormat="1">
      <c r="A69" s="53" t="s">
        <v>58</v>
      </c>
      <c r="B69" s="59">
        <v>329990</v>
      </c>
      <c r="C69" s="59">
        <v>160619</v>
      </c>
      <c r="D69" s="59">
        <v>490609</v>
      </c>
      <c r="E69" s="105">
        <v>320751</v>
      </c>
      <c r="F69" s="59">
        <v>0</v>
      </c>
      <c r="G69" s="59">
        <v>320751</v>
      </c>
      <c r="H69" s="105">
        <v>326223</v>
      </c>
      <c r="I69" s="106">
        <v>41167</v>
      </c>
      <c r="J69" s="105">
        <v>367390</v>
      </c>
      <c r="K69" s="105">
        <v>976964</v>
      </c>
      <c r="L69" s="105">
        <v>201786</v>
      </c>
      <c r="M69" s="106">
        <v>1178750</v>
      </c>
      <c r="N69" s="13"/>
      <c r="O69" s="13"/>
      <c r="P69" s="13"/>
      <c r="Q69" s="13"/>
    </row>
    <row r="70" spans="1:18" s="6" customFormat="1">
      <c r="A70" s="45"/>
      <c r="B70" s="108"/>
      <c r="C70" s="108"/>
      <c r="D70" s="108"/>
      <c r="E70" s="108"/>
      <c r="F70" s="108"/>
      <c r="G70" s="108"/>
      <c r="H70" s="108"/>
      <c r="I70" s="109"/>
      <c r="J70" s="103"/>
      <c r="K70" s="103"/>
      <c r="L70" s="108"/>
      <c r="M70" s="109"/>
      <c r="N70" s="13"/>
      <c r="O70" s="13"/>
      <c r="P70" s="13"/>
      <c r="Q70" s="13"/>
    </row>
    <row r="71" spans="1:18">
      <c r="A71" s="40" t="s">
        <v>59</v>
      </c>
      <c r="B71" s="99">
        <v>20206</v>
      </c>
      <c r="C71" s="99">
        <v>37579</v>
      </c>
      <c r="D71" s="99">
        <v>57785</v>
      </c>
      <c r="E71" s="103">
        <v>28044</v>
      </c>
      <c r="F71" s="99">
        <v>16131</v>
      </c>
      <c r="G71" s="99">
        <v>44175</v>
      </c>
      <c r="H71" s="103">
        <v>66861</v>
      </c>
      <c r="I71" s="104">
        <v>24332</v>
      </c>
      <c r="J71" s="103">
        <v>91193</v>
      </c>
      <c r="K71" s="103">
        <v>115111</v>
      </c>
      <c r="L71" s="103">
        <v>78042</v>
      </c>
      <c r="M71" s="104">
        <v>193153</v>
      </c>
      <c r="N71" s="13"/>
      <c r="O71" s="13"/>
      <c r="P71" s="13"/>
      <c r="Q71" s="13"/>
    </row>
    <row r="72" spans="1:18">
      <c r="A72" s="40" t="s">
        <v>60</v>
      </c>
      <c r="B72" s="99">
        <v>177619</v>
      </c>
      <c r="C72" s="99">
        <v>52814</v>
      </c>
      <c r="D72" s="99">
        <v>230433</v>
      </c>
      <c r="E72" s="100">
        <v>9080</v>
      </c>
      <c r="F72" s="99">
        <v>2003</v>
      </c>
      <c r="G72" s="99">
        <v>11083</v>
      </c>
      <c r="H72" s="103">
        <v>31931</v>
      </c>
      <c r="I72" s="104">
        <v>6494</v>
      </c>
      <c r="J72" s="103">
        <v>38425</v>
      </c>
      <c r="K72" s="103">
        <v>218630</v>
      </c>
      <c r="L72" s="103">
        <v>61311</v>
      </c>
      <c r="M72" s="104">
        <v>279941</v>
      </c>
      <c r="N72" s="13"/>
      <c r="O72" s="13"/>
      <c r="P72" s="13"/>
      <c r="Q72" s="13"/>
    </row>
    <row r="73" spans="1:18">
      <c r="A73" s="40" t="s">
        <v>61</v>
      </c>
      <c r="B73" s="99">
        <v>180629</v>
      </c>
      <c r="C73" s="99">
        <v>52673</v>
      </c>
      <c r="D73" s="99">
        <v>233302</v>
      </c>
      <c r="E73" s="99">
        <v>59342</v>
      </c>
      <c r="F73" s="99">
        <v>1711</v>
      </c>
      <c r="G73" s="99">
        <v>61053</v>
      </c>
      <c r="H73" s="103">
        <v>301643</v>
      </c>
      <c r="I73" s="104">
        <v>66910</v>
      </c>
      <c r="J73" s="103">
        <v>368553</v>
      </c>
      <c r="K73" s="103">
        <v>541614</v>
      </c>
      <c r="L73" s="103">
        <v>121294</v>
      </c>
      <c r="M73" s="104">
        <v>662908</v>
      </c>
      <c r="N73" s="13"/>
      <c r="O73" s="13"/>
      <c r="P73" s="13"/>
      <c r="Q73" s="13"/>
      <c r="R73" s="13"/>
    </row>
    <row r="74" spans="1:18">
      <c r="A74" s="40" t="s">
        <v>62</v>
      </c>
      <c r="B74" s="99">
        <v>94801</v>
      </c>
      <c r="C74" s="99">
        <v>40790</v>
      </c>
      <c r="D74" s="99">
        <v>135591</v>
      </c>
      <c r="E74" s="99">
        <v>82037</v>
      </c>
      <c r="F74" s="99">
        <v>27407</v>
      </c>
      <c r="G74" s="99">
        <v>109444</v>
      </c>
      <c r="H74" s="103">
        <v>195944</v>
      </c>
      <c r="I74" s="104">
        <v>81918</v>
      </c>
      <c r="J74" s="103">
        <v>277862</v>
      </c>
      <c r="K74" s="103">
        <v>372782</v>
      </c>
      <c r="L74" s="103">
        <v>150115</v>
      </c>
      <c r="M74" s="104">
        <v>522897</v>
      </c>
      <c r="N74" s="13"/>
      <c r="O74" s="13"/>
      <c r="P74" s="13"/>
      <c r="Q74" s="13"/>
      <c r="R74" s="13"/>
    </row>
    <row r="75" spans="1:18">
      <c r="A75" s="40" t="s">
        <v>63</v>
      </c>
      <c r="B75" s="99">
        <v>45341</v>
      </c>
      <c r="C75" s="99">
        <v>11217</v>
      </c>
      <c r="D75" s="99">
        <v>56558</v>
      </c>
      <c r="E75" s="99">
        <v>23051</v>
      </c>
      <c r="F75" s="99">
        <v>6128</v>
      </c>
      <c r="G75" s="99">
        <v>29179</v>
      </c>
      <c r="H75" s="103">
        <v>34175</v>
      </c>
      <c r="I75" s="104">
        <v>31680</v>
      </c>
      <c r="J75" s="103">
        <v>65855</v>
      </c>
      <c r="K75" s="103">
        <v>102567</v>
      </c>
      <c r="L75" s="103">
        <v>49025</v>
      </c>
      <c r="M75" s="104">
        <v>151592</v>
      </c>
      <c r="N75" s="13"/>
      <c r="O75" s="13"/>
      <c r="P75" s="13"/>
      <c r="Q75" s="13"/>
      <c r="R75" s="13"/>
    </row>
    <row r="76" spans="1:18">
      <c r="A76" s="40" t="s">
        <v>64</v>
      </c>
      <c r="B76" s="99">
        <v>25516</v>
      </c>
      <c r="C76" s="99">
        <v>13212</v>
      </c>
      <c r="D76" s="99">
        <v>38728</v>
      </c>
      <c r="E76" s="99">
        <v>19652</v>
      </c>
      <c r="F76" s="99">
        <v>2878</v>
      </c>
      <c r="G76" s="99">
        <v>22530</v>
      </c>
      <c r="H76" s="103">
        <v>315876</v>
      </c>
      <c r="I76" s="104">
        <v>276128</v>
      </c>
      <c r="J76" s="103">
        <v>592004</v>
      </c>
      <c r="K76" s="103">
        <v>361044</v>
      </c>
      <c r="L76" s="103">
        <v>292218</v>
      </c>
      <c r="M76" s="104">
        <v>653262</v>
      </c>
      <c r="N76" s="13"/>
      <c r="O76" s="13"/>
      <c r="P76" s="13"/>
      <c r="Q76" s="13"/>
      <c r="R76" s="13"/>
    </row>
    <row r="77" spans="1:18">
      <c r="A77" s="40" t="s">
        <v>65</v>
      </c>
      <c r="B77" s="99">
        <v>64043</v>
      </c>
      <c r="C77" s="99">
        <v>17055</v>
      </c>
      <c r="D77" s="99">
        <v>81098</v>
      </c>
      <c r="E77" s="99">
        <v>17023</v>
      </c>
      <c r="F77" s="99">
        <v>1202</v>
      </c>
      <c r="G77" s="99">
        <v>18225</v>
      </c>
      <c r="H77" s="103">
        <v>130840</v>
      </c>
      <c r="I77" s="104">
        <v>45139</v>
      </c>
      <c r="J77" s="103">
        <v>175979</v>
      </c>
      <c r="K77" s="103">
        <v>211906</v>
      </c>
      <c r="L77" s="103">
        <v>63396</v>
      </c>
      <c r="M77" s="104">
        <v>275302</v>
      </c>
      <c r="N77" s="13"/>
      <c r="O77" s="13"/>
      <c r="P77" s="13"/>
      <c r="Q77" s="13"/>
    </row>
    <row r="78" spans="1:18">
      <c r="A78" s="40" t="s">
        <v>66</v>
      </c>
      <c r="B78" s="99">
        <v>368226</v>
      </c>
      <c r="C78" s="99">
        <v>175263</v>
      </c>
      <c r="D78" s="99">
        <v>543489</v>
      </c>
      <c r="E78" s="99">
        <v>18939</v>
      </c>
      <c r="F78" s="99">
        <v>6294</v>
      </c>
      <c r="G78" s="99">
        <v>25233</v>
      </c>
      <c r="H78" s="103">
        <v>140729</v>
      </c>
      <c r="I78" s="104">
        <v>125252</v>
      </c>
      <c r="J78" s="103">
        <v>265981</v>
      </c>
      <c r="K78" s="103">
        <v>527894</v>
      </c>
      <c r="L78" s="103">
        <v>306809</v>
      </c>
      <c r="M78" s="104">
        <v>834703</v>
      </c>
      <c r="N78" s="13"/>
      <c r="O78" s="13"/>
      <c r="P78" s="13"/>
      <c r="Q78" s="13"/>
    </row>
    <row r="79" spans="1:18" s="6" customFormat="1">
      <c r="A79" s="53" t="s">
        <v>85</v>
      </c>
      <c r="B79" s="59">
        <v>976381</v>
      </c>
      <c r="C79" s="59">
        <v>400603</v>
      </c>
      <c r="D79" s="59">
        <v>1376984</v>
      </c>
      <c r="E79" s="105">
        <v>257168</v>
      </c>
      <c r="F79" s="59">
        <v>63754</v>
      </c>
      <c r="G79" s="59">
        <v>320922</v>
      </c>
      <c r="H79" s="105">
        <v>1217999</v>
      </c>
      <c r="I79" s="106">
        <v>657853</v>
      </c>
      <c r="J79" s="105">
        <v>1875852</v>
      </c>
      <c r="K79" s="105">
        <v>2451548</v>
      </c>
      <c r="L79" s="105">
        <v>1122210</v>
      </c>
      <c r="M79" s="106">
        <v>3573758</v>
      </c>
      <c r="N79" s="13"/>
      <c r="O79" s="13"/>
      <c r="P79" s="13"/>
      <c r="Q79" s="13"/>
    </row>
    <row r="80" spans="1:18" s="6" customFormat="1">
      <c r="A80" s="45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13"/>
      <c r="O80" s="13"/>
      <c r="P80" s="13"/>
      <c r="Q80" s="13"/>
    </row>
    <row r="81" spans="1:17">
      <c r="A81" s="40" t="s">
        <v>67</v>
      </c>
      <c r="B81" s="99">
        <v>2703</v>
      </c>
      <c r="C81" s="99">
        <v>5244</v>
      </c>
      <c r="D81" s="99">
        <v>7947</v>
      </c>
      <c r="E81" s="100">
        <v>686</v>
      </c>
      <c r="F81" s="99">
        <v>828</v>
      </c>
      <c r="G81" s="99">
        <v>1514</v>
      </c>
      <c r="H81" s="103">
        <v>2161</v>
      </c>
      <c r="I81" s="104">
        <v>4254</v>
      </c>
      <c r="J81" s="103">
        <v>6415</v>
      </c>
      <c r="K81" s="103">
        <v>5550</v>
      </c>
      <c r="L81" s="103">
        <v>10326</v>
      </c>
      <c r="M81" s="104">
        <v>15876</v>
      </c>
      <c r="N81" s="13"/>
      <c r="O81" s="13"/>
      <c r="P81" s="13"/>
      <c r="Q81" s="13"/>
    </row>
    <row r="82" spans="1:17">
      <c r="A82" s="40" t="s">
        <v>68</v>
      </c>
      <c r="B82" s="99">
        <v>5190</v>
      </c>
      <c r="C82" s="99">
        <v>4329</v>
      </c>
      <c r="D82" s="99">
        <v>9519</v>
      </c>
      <c r="E82" s="100">
        <v>11871</v>
      </c>
      <c r="F82" s="99">
        <v>1836</v>
      </c>
      <c r="G82" s="99">
        <v>13707</v>
      </c>
      <c r="H82" s="103">
        <v>5298</v>
      </c>
      <c r="I82" s="104">
        <v>11410</v>
      </c>
      <c r="J82" s="103">
        <v>16708</v>
      </c>
      <c r="K82" s="103">
        <v>22359</v>
      </c>
      <c r="L82" s="103">
        <v>17575</v>
      </c>
      <c r="M82" s="104">
        <v>39934</v>
      </c>
      <c r="N82" s="13"/>
      <c r="O82" s="13"/>
      <c r="P82" s="13"/>
      <c r="Q82" s="13"/>
    </row>
    <row r="83" spans="1:17" s="6" customFormat="1">
      <c r="A83" s="53" t="s">
        <v>69</v>
      </c>
      <c r="B83" s="59">
        <v>7893</v>
      </c>
      <c r="C83" s="59">
        <v>9573</v>
      </c>
      <c r="D83" s="59">
        <v>17466</v>
      </c>
      <c r="E83" s="105">
        <v>12557</v>
      </c>
      <c r="F83" s="59">
        <v>2664</v>
      </c>
      <c r="G83" s="59">
        <v>15221</v>
      </c>
      <c r="H83" s="105">
        <v>7459</v>
      </c>
      <c r="I83" s="106">
        <v>15664</v>
      </c>
      <c r="J83" s="105">
        <v>23123</v>
      </c>
      <c r="K83" s="105">
        <v>27909</v>
      </c>
      <c r="L83" s="105">
        <v>27901</v>
      </c>
      <c r="M83" s="106">
        <v>55810</v>
      </c>
      <c r="N83" s="13"/>
      <c r="O83" s="13"/>
      <c r="P83" s="13"/>
      <c r="Q83" s="13"/>
    </row>
    <row r="84" spans="1:17" s="6" customFormat="1">
      <c r="A84" s="45"/>
      <c r="B84" s="108"/>
      <c r="C84" s="108"/>
      <c r="D84" s="108"/>
      <c r="E84" s="108"/>
      <c r="F84" s="108"/>
      <c r="G84" s="108"/>
      <c r="H84" s="108"/>
      <c r="I84" s="109"/>
      <c r="J84" s="103"/>
      <c r="K84" s="103"/>
      <c r="L84" s="108"/>
      <c r="M84" s="109"/>
      <c r="N84" s="13"/>
      <c r="O84" s="13"/>
      <c r="P84" s="13"/>
      <c r="Q84" s="13"/>
    </row>
    <row r="85" spans="1:17" ht="13.5" thickBot="1">
      <c r="A85" s="55" t="s">
        <v>70</v>
      </c>
      <c r="B85" s="113">
        <v>7172570</v>
      </c>
      <c r="C85" s="113">
        <v>2063719</v>
      </c>
      <c r="D85" s="113">
        <v>9236289</v>
      </c>
      <c r="E85" s="113">
        <v>2687580</v>
      </c>
      <c r="F85" s="113">
        <v>354348</v>
      </c>
      <c r="G85" s="113">
        <v>3041927</v>
      </c>
      <c r="H85" s="113">
        <v>3499543</v>
      </c>
      <c r="I85" s="114">
        <v>1410126</v>
      </c>
      <c r="J85" s="113">
        <v>4909669</v>
      </c>
      <c r="K85" s="113">
        <v>13359693</v>
      </c>
      <c r="L85" s="113">
        <v>3828193</v>
      </c>
      <c r="M85" s="114">
        <v>17187885</v>
      </c>
      <c r="N85" s="13"/>
      <c r="O85" s="13"/>
      <c r="P85" s="13"/>
      <c r="Q85" s="13"/>
    </row>
    <row r="86" spans="1:17">
      <c r="B86" s="13"/>
      <c r="C86" s="13"/>
      <c r="F86" s="13"/>
      <c r="G86" s="13"/>
      <c r="H86" s="13"/>
      <c r="I86" s="13"/>
      <c r="J86" s="13"/>
      <c r="K86" s="13"/>
      <c r="L86" s="13"/>
      <c r="M86" s="13"/>
    </row>
    <row r="87" spans="1:17">
      <c r="B87" s="13"/>
      <c r="C87" s="13"/>
      <c r="F87" s="13"/>
      <c r="G87" s="13"/>
      <c r="H87" s="13"/>
      <c r="I87" s="13"/>
      <c r="J87" s="13"/>
      <c r="K87" s="13"/>
      <c r="L87" s="13"/>
      <c r="M87" s="13"/>
    </row>
    <row r="88" spans="1:17">
      <c r="G88" s="10"/>
    </row>
    <row r="90" spans="1:17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view="pageBreakPreview" topLeftCell="A28" zoomScale="75" zoomScaleNormal="75" workbookViewId="0">
      <selection activeCell="F7" sqref="F7:F84"/>
    </sheetView>
  </sheetViews>
  <sheetFormatPr baseColWidth="10" defaultRowHeight="12.75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>
      <c r="A1" s="172" t="s">
        <v>78</v>
      </c>
      <c r="B1" s="172"/>
      <c r="C1" s="172"/>
      <c r="D1" s="172"/>
      <c r="E1" s="172"/>
      <c r="F1" s="172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>
      <c r="A3" s="173" t="s">
        <v>126</v>
      </c>
      <c r="B3" s="173"/>
      <c r="C3" s="173"/>
      <c r="D3" s="173"/>
      <c r="E3" s="173"/>
      <c r="F3" s="173"/>
      <c r="G3" s="14"/>
      <c r="H3" s="14"/>
      <c r="I3" s="14"/>
    </row>
    <row r="4" spans="1:10" ht="13.5" thickBot="1">
      <c r="A4" s="174"/>
      <c r="B4" s="174"/>
      <c r="C4" s="174"/>
      <c r="D4" s="174"/>
      <c r="E4" s="174"/>
      <c r="F4" s="174"/>
    </row>
    <row r="5" spans="1:10" s="131" customFormat="1" ht="29.25" customHeight="1">
      <c r="A5" s="183" t="s">
        <v>86</v>
      </c>
      <c r="B5" s="198" t="s">
        <v>91</v>
      </c>
      <c r="C5" s="183" t="s">
        <v>5</v>
      </c>
      <c r="D5" s="200" t="s">
        <v>111</v>
      </c>
      <c r="E5" s="198" t="s">
        <v>112</v>
      </c>
      <c r="F5" s="196" t="s">
        <v>98</v>
      </c>
      <c r="G5" s="137"/>
      <c r="H5" s="137"/>
      <c r="I5" s="137"/>
    </row>
    <row r="6" spans="1:10" s="131" customFormat="1" ht="29.25" customHeight="1" thickBot="1">
      <c r="A6" s="185"/>
      <c r="B6" s="199"/>
      <c r="C6" s="185"/>
      <c r="D6" s="201"/>
      <c r="E6" s="199"/>
      <c r="F6" s="197"/>
      <c r="G6" s="137"/>
      <c r="H6" s="137"/>
      <c r="I6" s="137"/>
    </row>
    <row r="7" spans="1:10" ht="22.5" customHeight="1">
      <c r="A7" s="33" t="s">
        <v>16</v>
      </c>
      <c r="B7" s="61">
        <v>75621</v>
      </c>
      <c r="C7" s="62">
        <v>20674</v>
      </c>
      <c r="D7" s="63">
        <f>+B7+C7</f>
        <v>96295</v>
      </c>
      <c r="E7" s="64">
        <v>0</v>
      </c>
      <c r="F7" s="63">
        <v>96295</v>
      </c>
      <c r="G7"/>
      <c r="H7"/>
      <c r="I7"/>
    </row>
    <row r="8" spans="1:10">
      <c r="A8" s="40" t="s">
        <v>17</v>
      </c>
      <c r="B8" s="61">
        <v>137206</v>
      </c>
      <c r="C8" s="65">
        <v>43102</v>
      </c>
      <c r="D8" s="63">
        <f t="shared" ref="D8:D10" si="0">+B8+C8</f>
        <v>180308</v>
      </c>
      <c r="E8" s="63">
        <v>0</v>
      </c>
      <c r="F8" s="63">
        <v>180308</v>
      </c>
      <c r="G8"/>
      <c r="H8"/>
      <c r="I8"/>
    </row>
    <row r="9" spans="1:10">
      <c r="A9" s="40" t="s">
        <v>18</v>
      </c>
      <c r="B9" s="61">
        <v>64829</v>
      </c>
      <c r="C9" s="65">
        <v>45548</v>
      </c>
      <c r="D9" s="63">
        <f t="shared" si="0"/>
        <v>110377</v>
      </c>
      <c r="E9" s="63">
        <v>0</v>
      </c>
      <c r="F9" s="63">
        <v>110377</v>
      </c>
      <c r="G9" s="15"/>
      <c r="H9" s="16"/>
      <c r="I9" s="16"/>
    </row>
    <row r="10" spans="1:10">
      <c r="A10" s="40" t="s">
        <v>19</v>
      </c>
      <c r="B10" s="61">
        <v>42441</v>
      </c>
      <c r="C10" s="65">
        <v>14567</v>
      </c>
      <c r="D10" s="63">
        <f t="shared" si="0"/>
        <v>57008</v>
      </c>
      <c r="E10" s="63">
        <v>0</v>
      </c>
      <c r="F10" s="63">
        <v>57008</v>
      </c>
      <c r="G10" s="16"/>
      <c r="H10" s="16"/>
      <c r="I10" s="16"/>
    </row>
    <row r="11" spans="1:10" s="6" customFormat="1">
      <c r="A11" s="50" t="s">
        <v>20</v>
      </c>
      <c r="B11" s="66">
        <v>320097</v>
      </c>
      <c r="C11" s="66">
        <v>123891</v>
      </c>
      <c r="D11" s="67">
        <f>+B11+C11</f>
        <v>443988</v>
      </c>
      <c r="E11" s="67">
        <v>0</v>
      </c>
      <c r="F11" s="67">
        <v>443988</v>
      </c>
      <c r="G11" s="15"/>
      <c r="H11" s="15"/>
      <c r="I11" s="15"/>
    </row>
    <row r="12" spans="1:10" s="6" customFormat="1">
      <c r="A12" s="36"/>
      <c r="B12" s="68"/>
      <c r="C12" s="68"/>
      <c r="D12" s="63"/>
      <c r="E12" s="69"/>
      <c r="F12" s="63"/>
      <c r="G12" s="15"/>
      <c r="H12" s="15"/>
      <c r="I12" s="15"/>
    </row>
    <row r="13" spans="1:10" s="6" customFormat="1">
      <c r="A13" s="50" t="s">
        <v>21</v>
      </c>
      <c r="B13" s="66">
        <v>202990</v>
      </c>
      <c r="C13" s="70">
        <v>110397</v>
      </c>
      <c r="D13" s="67">
        <f>+B13+C13</f>
        <v>313387</v>
      </c>
      <c r="E13" s="67">
        <v>0</v>
      </c>
      <c r="F13" s="67">
        <v>313387</v>
      </c>
      <c r="G13" s="15"/>
      <c r="H13" s="15"/>
      <c r="I13" s="15"/>
    </row>
    <row r="14" spans="1:10" s="6" customFormat="1">
      <c r="A14" s="45"/>
      <c r="B14" s="68"/>
      <c r="C14" s="68"/>
      <c r="D14" s="63"/>
      <c r="E14" s="69"/>
      <c r="F14" s="63"/>
      <c r="G14" s="15"/>
      <c r="H14" s="15"/>
      <c r="I14" s="15"/>
    </row>
    <row r="15" spans="1:10" s="6" customFormat="1">
      <c r="A15" s="50" t="s">
        <v>22</v>
      </c>
      <c r="B15" s="66">
        <v>157706</v>
      </c>
      <c r="C15" s="70">
        <v>48765</v>
      </c>
      <c r="D15" s="67">
        <f>+B15+C15</f>
        <v>206471</v>
      </c>
      <c r="E15" s="67">
        <v>551</v>
      </c>
      <c r="F15" s="67">
        <v>207022</v>
      </c>
      <c r="G15" s="15"/>
      <c r="H15" s="15"/>
      <c r="I15" s="15"/>
    </row>
    <row r="16" spans="1:10" s="6" customFormat="1">
      <c r="A16" s="45"/>
      <c r="B16" s="68"/>
      <c r="C16" s="68"/>
      <c r="D16" s="63"/>
      <c r="E16" s="69"/>
      <c r="F16" s="63"/>
      <c r="G16" s="15"/>
      <c r="H16" s="15"/>
      <c r="I16" s="15"/>
    </row>
    <row r="17" spans="1:9">
      <c r="A17" s="40" t="s">
        <v>80</v>
      </c>
      <c r="B17" s="61">
        <v>24544</v>
      </c>
      <c r="C17" s="65">
        <v>30411</v>
      </c>
      <c r="D17" s="63">
        <f t="shared" ref="D17:D19" si="1">+B17+C17</f>
        <v>54955</v>
      </c>
      <c r="E17" s="63">
        <v>11362</v>
      </c>
      <c r="F17" s="63">
        <v>66317</v>
      </c>
      <c r="G17" s="16"/>
      <c r="H17" s="16"/>
      <c r="I17" s="16"/>
    </row>
    <row r="18" spans="1:9">
      <c r="A18" s="40" t="s">
        <v>23</v>
      </c>
      <c r="B18" s="61">
        <v>41885</v>
      </c>
      <c r="C18" s="65">
        <v>4246</v>
      </c>
      <c r="D18" s="63">
        <f t="shared" si="1"/>
        <v>46131</v>
      </c>
      <c r="E18" s="63">
        <v>0</v>
      </c>
      <c r="F18" s="63">
        <v>46131</v>
      </c>
      <c r="G18" s="16"/>
      <c r="H18" s="16"/>
      <c r="I18" s="16"/>
    </row>
    <row r="19" spans="1:9">
      <c r="A19" s="40" t="s">
        <v>24</v>
      </c>
      <c r="B19" s="61">
        <v>39338</v>
      </c>
      <c r="C19" s="65">
        <v>10677</v>
      </c>
      <c r="D19" s="63">
        <f t="shared" si="1"/>
        <v>50015</v>
      </c>
      <c r="E19" s="63">
        <v>0</v>
      </c>
      <c r="F19" s="63">
        <v>50015</v>
      </c>
      <c r="G19" s="16"/>
      <c r="H19" s="16"/>
      <c r="I19" s="16"/>
    </row>
    <row r="20" spans="1:9" s="6" customFormat="1">
      <c r="A20" s="50" t="s">
        <v>81</v>
      </c>
      <c r="B20" s="66">
        <v>105767</v>
      </c>
      <c r="C20" s="70">
        <v>45334</v>
      </c>
      <c r="D20" s="67">
        <f>+B20+C20</f>
        <v>151101</v>
      </c>
      <c r="E20" s="67">
        <v>11362</v>
      </c>
      <c r="F20" s="67">
        <v>162463</v>
      </c>
      <c r="G20" s="15"/>
      <c r="H20" s="15"/>
      <c r="I20" s="15"/>
    </row>
    <row r="21" spans="1:9" s="6" customFormat="1">
      <c r="A21" s="45"/>
      <c r="B21" s="71"/>
      <c r="C21" s="71"/>
      <c r="D21" s="63"/>
      <c r="E21" s="72"/>
      <c r="F21" s="63"/>
      <c r="G21" s="15"/>
      <c r="H21" s="15"/>
      <c r="I21" s="15"/>
    </row>
    <row r="22" spans="1:9" s="6" customFormat="1">
      <c r="A22" s="50" t="s">
        <v>25</v>
      </c>
      <c r="B22" s="66">
        <v>34410</v>
      </c>
      <c r="C22" s="70">
        <v>49473</v>
      </c>
      <c r="D22" s="67">
        <f>+B22+C22</f>
        <v>83883</v>
      </c>
      <c r="E22" s="67">
        <v>11695</v>
      </c>
      <c r="F22" s="67">
        <v>95578</v>
      </c>
      <c r="G22" s="15"/>
      <c r="H22" s="15"/>
      <c r="I22" s="15"/>
    </row>
    <row r="23" spans="1:9" s="6" customFormat="1">
      <c r="A23" s="45"/>
      <c r="B23" s="71"/>
      <c r="C23" s="71"/>
      <c r="D23" s="63"/>
      <c r="E23" s="72"/>
      <c r="F23" s="63"/>
      <c r="G23" s="15"/>
      <c r="H23" s="15"/>
      <c r="I23" s="15"/>
    </row>
    <row r="24" spans="1:9" s="6" customFormat="1" ht="12" customHeight="1">
      <c r="A24" s="50" t="s">
        <v>26</v>
      </c>
      <c r="B24" s="66">
        <v>924</v>
      </c>
      <c r="C24" s="70">
        <v>84552</v>
      </c>
      <c r="D24" s="67">
        <f>+B24+C24</f>
        <v>85476</v>
      </c>
      <c r="E24" s="67">
        <v>55944</v>
      </c>
      <c r="F24" s="67">
        <v>141420</v>
      </c>
      <c r="G24" s="15"/>
      <c r="H24" s="15"/>
      <c r="I24" s="15"/>
    </row>
    <row r="25" spans="1:9" s="6" customFormat="1" ht="12" customHeight="1">
      <c r="A25" s="45"/>
      <c r="B25" s="68"/>
      <c r="C25" s="73"/>
      <c r="D25" s="63"/>
      <c r="E25" s="69"/>
      <c r="F25" s="63"/>
      <c r="G25" s="15"/>
      <c r="H25" s="15"/>
      <c r="I25" s="15"/>
    </row>
    <row r="26" spans="1:9" s="6" customFormat="1">
      <c r="A26" s="40" t="s">
        <v>27</v>
      </c>
      <c r="B26" s="74">
        <v>8922</v>
      </c>
      <c r="C26" s="74">
        <v>78750</v>
      </c>
      <c r="D26" s="63">
        <f t="shared" ref="D26:D28" si="2">+B26+C26</f>
        <v>87672</v>
      </c>
      <c r="E26" s="75">
        <v>212693</v>
      </c>
      <c r="F26" s="75">
        <v>300365</v>
      </c>
      <c r="G26" s="15"/>
      <c r="H26" s="15"/>
      <c r="I26" s="15"/>
    </row>
    <row r="27" spans="1:9">
      <c r="A27" s="40" t="s">
        <v>28</v>
      </c>
      <c r="B27" s="74">
        <v>11559</v>
      </c>
      <c r="C27" s="76">
        <v>133772</v>
      </c>
      <c r="D27" s="63">
        <f t="shared" si="2"/>
        <v>145331</v>
      </c>
      <c r="E27" s="75">
        <v>360708</v>
      </c>
      <c r="F27" s="75">
        <v>506039</v>
      </c>
      <c r="G27" s="16"/>
      <c r="H27" s="16"/>
      <c r="I27" s="16"/>
    </row>
    <row r="28" spans="1:9">
      <c r="A28" s="40" t="s">
        <v>29</v>
      </c>
      <c r="B28" s="74">
        <v>13203</v>
      </c>
      <c r="C28" s="76">
        <v>51673</v>
      </c>
      <c r="D28" s="63">
        <f t="shared" si="2"/>
        <v>64876</v>
      </c>
      <c r="E28" s="75">
        <v>411722</v>
      </c>
      <c r="F28" s="75">
        <v>476598</v>
      </c>
      <c r="G28" s="16"/>
      <c r="H28" s="16"/>
      <c r="I28" s="16"/>
    </row>
    <row r="29" spans="1:9">
      <c r="A29" s="50" t="s">
        <v>82</v>
      </c>
      <c r="B29" s="66">
        <v>33684</v>
      </c>
      <c r="C29" s="70">
        <v>264195</v>
      </c>
      <c r="D29" s="67">
        <f>+B29+C29</f>
        <v>297879</v>
      </c>
      <c r="E29" s="67">
        <v>985123</v>
      </c>
      <c r="F29" s="67">
        <v>1283002</v>
      </c>
      <c r="G29" s="16"/>
      <c r="H29" s="16"/>
      <c r="I29" s="16"/>
    </row>
    <row r="30" spans="1:9" s="6" customFormat="1">
      <c r="A30" s="45"/>
      <c r="B30" s="68"/>
      <c r="C30" s="73"/>
      <c r="D30" s="63"/>
      <c r="E30" s="69"/>
      <c r="F30" s="63"/>
      <c r="G30" s="15"/>
      <c r="H30" s="15"/>
      <c r="I30" s="15"/>
    </row>
    <row r="31" spans="1:9" s="6" customFormat="1">
      <c r="A31" s="40" t="s">
        <v>30</v>
      </c>
      <c r="B31" s="61">
        <v>2638</v>
      </c>
      <c r="C31" s="61">
        <v>25163</v>
      </c>
      <c r="D31" s="63">
        <f t="shared" ref="D31:D34" si="3">+B31+C31</f>
        <v>27801</v>
      </c>
      <c r="E31" s="63">
        <v>6454</v>
      </c>
      <c r="F31" s="63">
        <v>34255</v>
      </c>
      <c r="G31" s="15"/>
      <c r="H31" s="15"/>
      <c r="I31" s="15"/>
    </row>
    <row r="32" spans="1:9">
      <c r="A32" s="40" t="s">
        <v>31</v>
      </c>
      <c r="B32" s="61">
        <v>16135</v>
      </c>
      <c r="C32" s="65">
        <v>23245</v>
      </c>
      <c r="D32" s="63">
        <f t="shared" si="3"/>
        <v>39380</v>
      </c>
      <c r="E32" s="63">
        <v>2298</v>
      </c>
      <c r="F32" s="63">
        <v>41678</v>
      </c>
      <c r="G32" s="16"/>
      <c r="H32" s="16"/>
      <c r="I32" s="16"/>
    </row>
    <row r="33" spans="1:9">
      <c r="A33" s="40" t="s">
        <v>32</v>
      </c>
      <c r="B33" s="61">
        <v>49510</v>
      </c>
      <c r="C33" s="65">
        <v>66599</v>
      </c>
      <c r="D33" s="63">
        <f t="shared" si="3"/>
        <v>116109</v>
      </c>
      <c r="E33" s="63">
        <v>9034</v>
      </c>
      <c r="F33" s="63">
        <v>125143</v>
      </c>
      <c r="G33" s="16"/>
      <c r="H33" s="16"/>
      <c r="I33" s="16"/>
    </row>
    <row r="34" spans="1:9">
      <c r="A34" s="40" t="s">
        <v>33</v>
      </c>
      <c r="B34" s="61">
        <v>0</v>
      </c>
      <c r="C34" s="65">
        <v>15122</v>
      </c>
      <c r="D34" s="63">
        <f t="shared" si="3"/>
        <v>15122</v>
      </c>
      <c r="E34" s="63">
        <v>1110</v>
      </c>
      <c r="F34" s="63">
        <v>16232</v>
      </c>
      <c r="G34" s="16"/>
      <c r="H34" s="16"/>
      <c r="I34" s="16"/>
    </row>
    <row r="35" spans="1:9">
      <c r="A35" s="50" t="s">
        <v>34</v>
      </c>
      <c r="B35" s="66">
        <v>68283</v>
      </c>
      <c r="C35" s="70">
        <v>130129</v>
      </c>
      <c r="D35" s="67">
        <f>+B35+C35</f>
        <v>198412</v>
      </c>
      <c r="E35" s="67">
        <v>18896</v>
      </c>
      <c r="F35" s="67">
        <v>217308</v>
      </c>
      <c r="G35" s="16"/>
      <c r="H35" s="16"/>
      <c r="I35" s="16"/>
    </row>
    <row r="36" spans="1:9" s="6" customFormat="1">
      <c r="A36" s="45"/>
      <c r="B36" s="68"/>
      <c r="C36" s="73"/>
      <c r="D36" s="63"/>
      <c r="E36" s="69"/>
      <c r="F36" s="63"/>
      <c r="G36" s="15"/>
      <c r="H36" s="15"/>
      <c r="I36" s="15"/>
    </row>
    <row r="37" spans="1:9" s="6" customFormat="1">
      <c r="A37" s="50" t="s">
        <v>35</v>
      </c>
      <c r="B37" s="66">
        <v>0</v>
      </c>
      <c r="C37" s="70">
        <v>16674</v>
      </c>
      <c r="D37" s="67">
        <f>+B37+C37</f>
        <v>16674</v>
      </c>
      <c r="E37" s="67">
        <v>1161</v>
      </c>
      <c r="F37" s="67">
        <v>17835</v>
      </c>
      <c r="G37" s="15"/>
      <c r="H37" s="15"/>
      <c r="I37" s="15"/>
    </row>
    <row r="38" spans="1:9" s="6" customFormat="1">
      <c r="A38" s="45"/>
      <c r="B38" s="68"/>
      <c r="C38" s="73"/>
      <c r="D38" s="63"/>
      <c r="E38" s="69"/>
      <c r="F38" s="63"/>
      <c r="G38" s="15"/>
      <c r="H38" s="15"/>
      <c r="I38" s="15"/>
    </row>
    <row r="39" spans="1:9" s="6" customFormat="1">
      <c r="A39" s="40" t="s">
        <v>83</v>
      </c>
      <c r="B39" s="74">
        <v>26583</v>
      </c>
      <c r="C39" s="74">
        <v>229972</v>
      </c>
      <c r="D39" s="63">
        <f t="shared" ref="D39:D47" si="4">+B39+C39</f>
        <v>256555</v>
      </c>
      <c r="E39" s="75">
        <v>79549</v>
      </c>
      <c r="F39" s="75">
        <v>336104</v>
      </c>
      <c r="G39" s="15"/>
      <c r="H39" s="15"/>
      <c r="I39" s="15"/>
    </row>
    <row r="40" spans="1:9">
      <c r="A40" s="40" t="s">
        <v>36</v>
      </c>
      <c r="B40" s="74">
        <v>32193</v>
      </c>
      <c r="C40" s="76">
        <v>269451</v>
      </c>
      <c r="D40" s="63">
        <f t="shared" si="4"/>
        <v>301644</v>
      </c>
      <c r="E40" s="75">
        <v>44626</v>
      </c>
      <c r="F40" s="75">
        <v>346270</v>
      </c>
      <c r="G40" s="16"/>
      <c r="H40" s="16"/>
      <c r="I40" s="16"/>
    </row>
    <row r="41" spans="1:9">
      <c r="A41" s="40" t="s">
        <v>37</v>
      </c>
      <c r="B41" s="74">
        <v>41703</v>
      </c>
      <c r="C41" s="76">
        <v>215877</v>
      </c>
      <c r="D41" s="63">
        <f t="shared" si="4"/>
        <v>257580</v>
      </c>
      <c r="E41" s="75">
        <v>69493</v>
      </c>
      <c r="F41" s="75">
        <v>327073</v>
      </c>
      <c r="G41" s="16"/>
      <c r="H41" s="16"/>
      <c r="I41" s="16"/>
    </row>
    <row r="42" spans="1:9">
      <c r="A42" s="40" t="s">
        <v>38</v>
      </c>
      <c r="B42" s="74">
        <v>8381</v>
      </c>
      <c r="C42" s="76">
        <v>94235</v>
      </c>
      <c r="D42" s="63">
        <f t="shared" si="4"/>
        <v>102616</v>
      </c>
      <c r="E42" s="75">
        <v>52253</v>
      </c>
      <c r="F42" s="75">
        <v>154869</v>
      </c>
      <c r="G42" s="16"/>
      <c r="H42" s="16"/>
      <c r="I42" s="16"/>
    </row>
    <row r="43" spans="1:9">
      <c r="A43" s="40" t="s">
        <v>39</v>
      </c>
      <c r="B43" s="74">
        <v>81664</v>
      </c>
      <c r="C43" s="76">
        <v>308402</v>
      </c>
      <c r="D43" s="63">
        <f t="shared" si="4"/>
        <v>390066</v>
      </c>
      <c r="E43" s="75">
        <v>31397</v>
      </c>
      <c r="F43" s="75">
        <v>421463</v>
      </c>
      <c r="G43" s="16"/>
      <c r="H43" s="16"/>
      <c r="I43" s="16"/>
    </row>
    <row r="44" spans="1:9">
      <c r="A44" s="40" t="s">
        <v>40</v>
      </c>
      <c r="B44" s="74">
        <v>6139</v>
      </c>
      <c r="C44" s="76">
        <v>129511</v>
      </c>
      <c r="D44" s="63">
        <f t="shared" si="4"/>
        <v>135650</v>
      </c>
      <c r="E44" s="75">
        <v>54227</v>
      </c>
      <c r="F44" s="75">
        <v>189877</v>
      </c>
      <c r="G44" s="16"/>
      <c r="H44" s="16"/>
      <c r="I44" s="16"/>
    </row>
    <row r="45" spans="1:9">
      <c r="A45" s="40" t="s">
        <v>41</v>
      </c>
      <c r="B45" s="74">
        <v>1023</v>
      </c>
      <c r="C45" s="76">
        <v>17660</v>
      </c>
      <c r="D45" s="63">
        <f t="shared" si="4"/>
        <v>18683</v>
      </c>
      <c r="E45" s="75">
        <v>178336</v>
      </c>
      <c r="F45" s="75">
        <v>197019</v>
      </c>
      <c r="G45" s="16"/>
      <c r="H45" s="16"/>
      <c r="I45" s="16"/>
    </row>
    <row r="46" spans="1:9">
      <c r="A46" s="40" t="s">
        <v>42</v>
      </c>
      <c r="B46" s="74">
        <v>2712</v>
      </c>
      <c r="C46" s="76">
        <v>38257</v>
      </c>
      <c r="D46" s="63">
        <f t="shared" si="4"/>
        <v>40969</v>
      </c>
      <c r="E46" s="75">
        <v>30674</v>
      </c>
      <c r="F46" s="75">
        <v>71643</v>
      </c>
      <c r="G46" s="16"/>
      <c r="H46" s="16"/>
      <c r="I46" s="16"/>
    </row>
    <row r="47" spans="1:9">
      <c r="A47" s="40" t="s">
        <v>43</v>
      </c>
      <c r="B47" s="74">
        <v>24325</v>
      </c>
      <c r="C47" s="76">
        <v>135223</v>
      </c>
      <c r="D47" s="63">
        <f t="shared" si="4"/>
        <v>159548</v>
      </c>
      <c r="E47" s="75">
        <v>150849</v>
      </c>
      <c r="F47" s="75">
        <v>310397</v>
      </c>
      <c r="G47" s="16"/>
      <c r="H47" s="16"/>
      <c r="I47" s="16"/>
    </row>
    <row r="48" spans="1:9">
      <c r="A48" s="50" t="s">
        <v>84</v>
      </c>
      <c r="B48" s="66">
        <v>224723</v>
      </c>
      <c r="C48" s="70">
        <v>1438588</v>
      </c>
      <c r="D48" s="67">
        <f>+B48+C48</f>
        <v>1663311</v>
      </c>
      <c r="E48" s="67">
        <v>691404</v>
      </c>
      <c r="F48" s="67">
        <v>2354715</v>
      </c>
      <c r="G48" s="16"/>
      <c r="H48" s="16"/>
      <c r="I48" s="16"/>
    </row>
    <row r="49" spans="1:9" s="6" customFormat="1">
      <c r="A49" s="45"/>
      <c r="B49" s="68"/>
      <c r="C49" s="73"/>
      <c r="D49" s="63"/>
      <c r="E49" s="69"/>
      <c r="F49" s="63"/>
      <c r="G49" s="15"/>
      <c r="H49" s="15"/>
      <c r="I49" s="15"/>
    </row>
    <row r="50" spans="1:9" s="6" customFormat="1">
      <c r="A50" s="50" t="s">
        <v>44</v>
      </c>
      <c r="B50" s="66">
        <v>36514</v>
      </c>
      <c r="C50" s="70">
        <v>104276</v>
      </c>
      <c r="D50" s="67">
        <f>+B50+C50</f>
        <v>140790</v>
      </c>
      <c r="E50" s="67">
        <v>5232</v>
      </c>
      <c r="F50" s="67">
        <v>146022</v>
      </c>
      <c r="G50" s="15"/>
      <c r="H50" s="15"/>
      <c r="I50" s="15"/>
    </row>
    <row r="51" spans="1:9" s="6" customFormat="1">
      <c r="A51" s="45"/>
      <c r="B51" s="68"/>
      <c r="C51" s="73"/>
      <c r="D51" s="63"/>
      <c r="E51" s="69"/>
      <c r="F51" s="63"/>
      <c r="G51" s="15"/>
      <c r="H51" s="15"/>
      <c r="I51" s="15"/>
    </row>
    <row r="52" spans="1:9" s="6" customFormat="1">
      <c r="A52" s="40" t="s">
        <v>45</v>
      </c>
      <c r="B52" s="77">
        <v>0</v>
      </c>
      <c r="C52" s="61">
        <v>36124</v>
      </c>
      <c r="D52" s="63">
        <f t="shared" ref="D52:D56" si="5">+B52+C52</f>
        <v>36124</v>
      </c>
      <c r="E52" s="63">
        <v>25164</v>
      </c>
      <c r="F52" s="63">
        <v>61288</v>
      </c>
      <c r="G52" s="15"/>
      <c r="H52" s="15"/>
      <c r="I52" s="15"/>
    </row>
    <row r="53" spans="1:9">
      <c r="A53" s="40" t="s">
        <v>46</v>
      </c>
      <c r="B53" s="78">
        <v>0</v>
      </c>
      <c r="C53" s="65">
        <v>217955</v>
      </c>
      <c r="D53" s="63">
        <f t="shared" si="5"/>
        <v>217955</v>
      </c>
      <c r="E53" s="63">
        <v>102985</v>
      </c>
      <c r="F53" s="63">
        <v>320940</v>
      </c>
      <c r="G53" s="16"/>
      <c r="H53" s="16"/>
      <c r="I53" s="16"/>
    </row>
    <row r="54" spans="1:9">
      <c r="A54" s="40" t="s">
        <v>47</v>
      </c>
      <c r="B54" s="78">
        <v>20</v>
      </c>
      <c r="C54" s="65">
        <v>54051</v>
      </c>
      <c r="D54" s="63">
        <f t="shared" si="5"/>
        <v>54071</v>
      </c>
      <c r="E54" s="63">
        <v>46609</v>
      </c>
      <c r="F54" s="63">
        <v>100680</v>
      </c>
      <c r="G54" s="16"/>
      <c r="H54" s="16"/>
      <c r="I54" s="16"/>
    </row>
    <row r="55" spans="1:9">
      <c r="A55" s="40" t="s">
        <v>48</v>
      </c>
      <c r="B55" s="78">
        <v>92</v>
      </c>
      <c r="C55" s="65">
        <v>15359</v>
      </c>
      <c r="D55" s="63">
        <f t="shared" si="5"/>
        <v>15451</v>
      </c>
      <c r="E55" s="63">
        <v>304207</v>
      </c>
      <c r="F55" s="63">
        <v>319658</v>
      </c>
      <c r="G55" s="16"/>
      <c r="H55" s="16"/>
      <c r="I55" s="16"/>
    </row>
    <row r="56" spans="1:9">
      <c r="A56" s="40" t="s">
        <v>49</v>
      </c>
      <c r="B56" s="78">
        <v>15284</v>
      </c>
      <c r="C56" s="65">
        <v>79613</v>
      </c>
      <c r="D56" s="63">
        <f t="shared" si="5"/>
        <v>94897</v>
      </c>
      <c r="E56" s="63">
        <v>35142</v>
      </c>
      <c r="F56" s="63">
        <v>130039</v>
      </c>
      <c r="G56" s="16"/>
      <c r="H56" s="16"/>
      <c r="I56" s="16"/>
    </row>
    <row r="57" spans="1:9">
      <c r="A57" s="50" t="s">
        <v>50</v>
      </c>
      <c r="B57" s="66">
        <v>15396</v>
      </c>
      <c r="C57" s="70">
        <v>403102</v>
      </c>
      <c r="D57" s="67">
        <f>+B57+C57</f>
        <v>418498</v>
      </c>
      <c r="E57" s="67">
        <v>514107</v>
      </c>
      <c r="F57" s="67">
        <v>932605</v>
      </c>
      <c r="G57" s="16"/>
      <c r="H57" s="16"/>
      <c r="I57" s="16"/>
    </row>
    <row r="58" spans="1:9" s="6" customFormat="1" ht="12" customHeight="1">
      <c r="A58" s="45"/>
      <c r="B58" s="68"/>
      <c r="C58" s="73"/>
      <c r="D58" s="63"/>
      <c r="E58" s="69"/>
      <c r="F58" s="63"/>
      <c r="G58" s="15"/>
      <c r="H58" s="15"/>
      <c r="I58" s="15"/>
    </row>
    <row r="59" spans="1:9" s="6" customFormat="1">
      <c r="A59" s="40" t="s">
        <v>51</v>
      </c>
      <c r="B59" s="61">
        <v>0</v>
      </c>
      <c r="C59" s="61">
        <v>430</v>
      </c>
      <c r="D59" s="63">
        <f t="shared" ref="D59:D61" si="6">+B59+C59</f>
        <v>430</v>
      </c>
      <c r="E59" s="63">
        <v>65920</v>
      </c>
      <c r="F59" s="63">
        <v>66350</v>
      </c>
      <c r="G59" s="15"/>
      <c r="H59" s="15"/>
      <c r="I59" s="15"/>
    </row>
    <row r="60" spans="1:9">
      <c r="A60" s="40" t="s">
        <v>52</v>
      </c>
      <c r="B60" s="61">
        <v>0</v>
      </c>
      <c r="C60" s="65">
        <v>19881</v>
      </c>
      <c r="D60" s="63">
        <f t="shared" si="6"/>
        <v>19881</v>
      </c>
      <c r="E60" s="63">
        <v>50526</v>
      </c>
      <c r="F60" s="63">
        <v>70407</v>
      </c>
      <c r="G60" s="16"/>
      <c r="H60" s="16"/>
      <c r="I60" s="16"/>
    </row>
    <row r="61" spans="1:9">
      <c r="A61" s="40" t="s">
        <v>53</v>
      </c>
      <c r="B61" s="61">
        <v>67</v>
      </c>
      <c r="C61" s="65">
        <v>962</v>
      </c>
      <c r="D61" s="63">
        <f t="shared" si="6"/>
        <v>1029</v>
      </c>
      <c r="E61" s="63">
        <v>23199</v>
      </c>
      <c r="F61" s="63">
        <v>24228</v>
      </c>
      <c r="G61" s="16"/>
      <c r="H61" s="16"/>
      <c r="I61" s="16"/>
    </row>
    <row r="62" spans="1:9">
      <c r="A62" s="50" t="s">
        <v>54</v>
      </c>
      <c r="B62" s="66">
        <v>67</v>
      </c>
      <c r="C62" s="70">
        <v>21273</v>
      </c>
      <c r="D62" s="67">
        <f>+B62+C62</f>
        <v>21340</v>
      </c>
      <c r="E62" s="67">
        <v>139645</v>
      </c>
      <c r="F62" s="67">
        <v>160985</v>
      </c>
      <c r="G62" s="16"/>
      <c r="H62" s="16"/>
      <c r="I62" s="16"/>
    </row>
    <row r="63" spans="1:9" s="6" customFormat="1">
      <c r="A63" s="45"/>
      <c r="B63" s="68"/>
      <c r="C63" s="73"/>
      <c r="D63" s="63"/>
      <c r="E63" s="69"/>
      <c r="F63" s="63"/>
      <c r="G63" s="15"/>
      <c r="H63" s="15"/>
      <c r="I63" s="15"/>
    </row>
    <row r="64" spans="1:9" s="6" customFormat="1">
      <c r="A64" s="50" t="s">
        <v>55</v>
      </c>
      <c r="B64" s="66">
        <v>0</v>
      </c>
      <c r="C64" s="70">
        <v>6723</v>
      </c>
      <c r="D64" s="67">
        <f>+B64+C64</f>
        <v>6723</v>
      </c>
      <c r="E64" s="67">
        <v>110231</v>
      </c>
      <c r="F64" s="67">
        <v>116954</v>
      </c>
      <c r="G64" s="15"/>
      <c r="H64" s="15"/>
      <c r="I64" s="15"/>
    </row>
    <row r="65" spans="1:9" s="6" customFormat="1">
      <c r="A65" s="45"/>
      <c r="B65" s="68"/>
      <c r="C65" s="73"/>
      <c r="D65" s="63"/>
      <c r="E65" s="69"/>
      <c r="F65" s="63"/>
      <c r="G65" s="15"/>
      <c r="H65" s="15"/>
      <c r="I65" s="15"/>
    </row>
    <row r="66" spans="1:9" s="6" customFormat="1">
      <c r="A66" s="40" t="s">
        <v>56</v>
      </c>
      <c r="B66" s="61">
        <v>0</v>
      </c>
      <c r="C66" s="61">
        <v>425593</v>
      </c>
      <c r="D66" s="63">
        <f t="shared" ref="D66:D67" si="7">+B66+C66</f>
        <v>425593</v>
      </c>
      <c r="E66" s="63">
        <v>35000</v>
      </c>
      <c r="F66" s="63">
        <v>460593</v>
      </c>
      <c r="G66" s="15"/>
      <c r="H66" s="15"/>
      <c r="I66" s="15"/>
    </row>
    <row r="67" spans="1:9">
      <c r="A67" s="40" t="s">
        <v>57</v>
      </c>
      <c r="B67" s="65">
        <v>14500</v>
      </c>
      <c r="C67" s="65">
        <v>581069</v>
      </c>
      <c r="D67" s="63">
        <f t="shared" si="7"/>
        <v>595569</v>
      </c>
      <c r="E67" s="63">
        <v>50000</v>
      </c>
      <c r="F67" s="63">
        <v>645569</v>
      </c>
      <c r="G67" s="16"/>
      <c r="H67" s="16"/>
      <c r="I67" s="16"/>
    </row>
    <row r="68" spans="1:9">
      <c r="A68" s="50" t="s">
        <v>58</v>
      </c>
      <c r="B68" s="66">
        <v>14500</v>
      </c>
      <c r="C68" s="70">
        <v>1006662</v>
      </c>
      <c r="D68" s="67">
        <f>+B68+C68</f>
        <v>1021162</v>
      </c>
      <c r="E68" s="67">
        <v>85000</v>
      </c>
      <c r="F68" s="67">
        <v>1106162</v>
      </c>
      <c r="G68" s="16"/>
      <c r="H68" s="16"/>
      <c r="I68" s="16"/>
    </row>
    <row r="69" spans="1:9" s="6" customFormat="1">
      <c r="A69" s="45"/>
      <c r="B69" s="68"/>
      <c r="C69" s="73"/>
      <c r="D69" s="63"/>
      <c r="E69" s="69"/>
      <c r="F69" s="63"/>
      <c r="G69" s="15"/>
      <c r="H69" s="15"/>
      <c r="I69" s="15"/>
    </row>
    <row r="70" spans="1:9" s="6" customFormat="1">
      <c r="A70" s="40" t="s">
        <v>59</v>
      </c>
      <c r="B70" s="74">
        <v>84</v>
      </c>
      <c r="C70" s="74">
        <v>171035</v>
      </c>
      <c r="D70" s="63">
        <f t="shared" ref="D70:D77" si="8">+B70+C70</f>
        <v>171119</v>
      </c>
      <c r="E70" s="75">
        <v>171119</v>
      </c>
      <c r="F70" s="75">
        <v>342238</v>
      </c>
      <c r="G70" s="15"/>
      <c r="H70" s="15"/>
      <c r="I70" s="15"/>
    </row>
    <row r="71" spans="1:9">
      <c r="A71" s="40" t="s">
        <v>60</v>
      </c>
      <c r="B71" s="74">
        <v>0</v>
      </c>
      <c r="C71" s="76">
        <v>102433</v>
      </c>
      <c r="D71" s="63">
        <f t="shared" si="8"/>
        <v>102433</v>
      </c>
      <c r="E71" s="75">
        <v>10528</v>
      </c>
      <c r="F71" s="75">
        <v>112961</v>
      </c>
      <c r="G71" s="16"/>
      <c r="H71" s="16"/>
      <c r="I71" s="16"/>
    </row>
    <row r="72" spans="1:9">
      <c r="A72" s="40" t="s">
        <v>61</v>
      </c>
      <c r="B72" s="74">
        <v>0</v>
      </c>
      <c r="C72" s="76">
        <v>188463</v>
      </c>
      <c r="D72" s="63">
        <f t="shared" si="8"/>
        <v>188463</v>
      </c>
      <c r="E72" s="75">
        <v>1409</v>
      </c>
      <c r="F72" s="75">
        <v>189872</v>
      </c>
      <c r="G72" s="16"/>
      <c r="H72" s="16"/>
      <c r="I72" s="16"/>
    </row>
    <row r="73" spans="1:9">
      <c r="A73" s="40" t="s">
        <v>62</v>
      </c>
      <c r="B73" s="74">
        <v>1776</v>
      </c>
      <c r="C73" s="76">
        <v>188186</v>
      </c>
      <c r="D73" s="63">
        <f t="shared" si="8"/>
        <v>189962</v>
      </c>
      <c r="E73" s="75">
        <v>102272</v>
      </c>
      <c r="F73" s="75">
        <v>292234</v>
      </c>
      <c r="G73" s="16"/>
      <c r="H73" s="16"/>
      <c r="I73" s="16"/>
    </row>
    <row r="74" spans="1:9">
      <c r="A74" s="40" t="s">
        <v>63</v>
      </c>
      <c r="B74" s="74">
        <v>0</v>
      </c>
      <c r="C74" s="76">
        <v>126334</v>
      </c>
      <c r="D74" s="63">
        <f t="shared" si="8"/>
        <v>126334</v>
      </c>
      <c r="E74" s="75">
        <v>3902</v>
      </c>
      <c r="F74" s="75">
        <v>130236</v>
      </c>
      <c r="G74" s="16"/>
      <c r="H74" s="16"/>
      <c r="I74" s="16"/>
    </row>
    <row r="75" spans="1:9">
      <c r="A75" s="40" t="s">
        <v>64</v>
      </c>
      <c r="B75" s="74">
        <v>10</v>
      </c>
      <c r="C75" s="76">
        <v>109488</v>
      </c>
      <c r="D75" s="63">
        <f t="shared" si="8"/>
        <v>109498</v>
      </c>
      <c r="E75" s="75">
        <v>25506</v>
      </c>
      <c r="F75" s="75">
        <v>135004</v>
      </c>
      <c r="G75" s="16"/>
      <c r="H75" s="16"/>
      <c r="I75" s="16"/>
    </row>
    <row r="76" spans="1:9">
      <c r="A76" s="40" t="s">
        <v>65</v>
      </c>
      <c r="B76" s="74">
        <v>3685</v>
      </c>
      <c r="C76" s="76">
        <v>105741</v>
      </c>
      <c r="D76" s="63">
        <f t="shared" si="8"/>
        <v>109426</v>
      </c>
      <c r="E76" s="75">
        <v>25020</v>
      </c>
      <c r="F76" s="75">
        <v>134446</v>
      </c>
      <c r="G76" s="16"/>
      <c r="H76" s="16"/>
      <c r="I76" s="16"/>
    </row>
    <row r="77" spans="1:9">
      <c r="A77" s="40" t="s">
        <v>66</v>
      </c>
      <c r="B77" s="76">
        <v>6601</v>
      </c>
      <c r="C77" s="76">
        <v>114038</v>
      </c>
      <c r="D77" s="63">
        <f t="shared" si="8"/>
        <v>120639</v>
      </c>
      <c r="E77" s="75">
        <v>4656</v>
      </c>
      <c r="F77" s="75">
        <v>125295</v>
      </c>
      <c r="G77" s="16"/>
      <c r="H77" s="16"/>
      <c r="I77" s="16"/>
    </row>
    <row r="78" spans="1:9">
      <c r="A78" s="50" t="s">
        <v>85</v>
      </c>
      <c r="B78" s="66">
        <v>12156</v>
      </c>
      <c r="C78" s="70">
        <v>1105718</v>
      </c>
      <c r="D78" s="67">
        <f>+B78+C78</f>
        <v>1117874</v>
      </c>
      <c r="E78" s="67">
        <v>344412</v>
      </c>
      <c r="F78" s="67">
        <v>1462286</v>
      </c>
      <c r="G78" s="16"/>
      <c r="H78" s="16"/>
      <c r="I78" s="16"/>
    </row>
    <row r="79" spans="1:9" s="6" customFormat="1">
      <c r="A79" s="45"/>
      <c r="B79" s="68"/>
      <c r="C79" s="73"/>
      <c r="D79" s="63"/>
      <c r="E79" s="69"/>
      <c r="F79" s="63"/>
      <c r="G79" s="17"/>
      <c r="H79" s="17"/>
      <c r="I79" s="17"/>
    </row>
    <row r="80" spans="1:9" s="6" customFormat="1">
      <c r="A80" s="40" t="s">
        <v>67</v>
      </c>
      <c r="B80" s="61">
        <v>0</v>
      </c>
      <c r="C80" s="74">
        <v>30</v>
      </c>
      <c r="D80" s="63">
        <f t="shared" ref="D80:D81" si="9">+B80+C80</f>
        <v>30</v>
      </c>
      <c r="E80" s="75">
        <v>122365</v>
      </c>
      <c r="F80" s="63">
        <v>122395</v>
      </c>
      <c r="G80" s="17"/>
      <c r="H80" s="17"/>
      <c r="I80" s="17"/>
    </row>
    <row r="81" spans="1:9">
      <c r="A81" s="40" t="s">
        <v>68</v>
      </c>
      <c r="B81" s="61">
        <v>2000</v>
      </c>
      <c r="C81" s="65">
        <v>27896</v>
      </c>
      <c r="D81" s="63">
        <f t="shared" si="9"/>
        <v>29896</v>
      </c>
      <c r="E81" s="63">
        <v>75991</v>
      </c>
      <c r="F81" s="63">
        <v>105887</v>
      </c>
      <c r="G81" s="18"/>
      <c r="H81" s="18"/>
      <c r="I81" s="18"/>
    </row>
    <row r="82" spans="1:9">
      <c r="A82" s="50" t="s">
        <v>69</v>
      </c>
      <c r="B82" s="66">
        <v>2000</v>
      </c>
      <c r="C82" s="70">
        <v>27926</v>
      </c>
      <c r="D82" s="67">
        <f>+B82+C82</f>
        <v>29926</v>
      </c>
      <c r="E82" s="67">
        <v>198356</v>
      </c>
      <c r="F82" s="67">
        <v>228282</v>
      </c>
      <c r="G82" s="18"/>
      <c r="H82" s="18"/>
      <c r="I82" s="18"/>
    </row>
    <row r="83" spans="1:9" s="6" customFormat="1">
      <c r="A83" s="45"/>
      <c r="B83" s="71"/>
      <c r="C83" s="71"/>
      <c r="D83" s="63"/>
      <c r="E83" s="72"/>
      <c r="F83" s="63"/>
      <c r="G83" s="17"/>
      <c r="H83" s="17"/>
      <c r="I83" s="17"/>
    </row>
    <row r="84" spans="1:9" s="6" customFormat="1" ht="13.5" thickBot="1">
      <c r="A84" s="55" t="s">
        <v>70</v>
      </c>
      <c r="B84" s="79">
        <v>1229217</v>
      </c>
      <c r="C84" s="79">
        <v>4987678</v>
      </c>
      <c r="D84" s="67">
        <f>+B84+C84</f>
        <v>6216895</v>
      </c>
      <c r="E84" s="79">
        <v>3173119</v>
      </c>
      <c r="F84" s="80">
        <v>9390014</v>
      </c>
      <c r="G84" s="17"/>
      <c r="H84" s="17"/>
      <c r="I84" s="17"/>
    </row>
    <row r="85" spans="1:9">
      <c r="A85" s="194" t="s">
        <v>109</v>
      </c>
      <c r="B85" s="194"/>
      <c r="C85" s="194"/>
      <c r="D85" s="194"/>
      <c r="E85" s="194"/>
      <c r="F85" s="194"/>
      <c r="G85" s="18"/>
      <c r="H85" s="18"/>
      <c r="I85" s="18"/>
    </row>
    <row r="86" spans="1:9">
      <c r="A86" s="5" t="s">
        <v>110</v>
      </c>
    </row>
    <row r="87" spans="1:9">
      <c r="A87" s="195"/>
      <c r="B87" s="195"/>
      <c r="C87" s="195"/>
      <c r="D87" s="195"/>
      <c r="E87" s="195"/>
      <c r="F87" s="195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2016-06-28T07:36:13Z</cp:lastPrinted>
  <dcterms:created xsi:type="dcterms:W3CDTF">2003-08-01T08:47:09Z</dcterms:created>
  <dcterms:modified xsi:type="dcterms:W3CDTF">2016-06-28T07:59:15Z</dcterms:modified>
</cp:coreProperties>
</file>